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72" windowWidth="14352" windowHeight="7992"/>
  </bookViews>
  <sheets>
    <sheet name="Practice A" sheetId="3" r:id="rId1"/>
    <sheet name="Practice B" sheetId="4" r:id="rId2"/>
  </sheets>
  <calcPr calcId="152511"/>
</workbook>
</file>

<file path=xl/calcChain.xml><?xml version="1.0" encoding="utf-8"?>
<calcChain xmlns="http://schemas.openxmlformats.org/spreadsheetml/2006/main">
  <c r="K26" i="4" l="1"/>
  <c r="K19" i="4"/>
  <c r="C19" i="4"/>
  <c r="C12" i="4"/>
  <c r="C15" i="4"/>
  <c r="C14" i="4"/>
  <c r="C8" i="4"/>
  <c r="K22" i="3"/>
  <c r="C19" i="3"/>
  <c r="C15" i="3" l="1"/>
  <c r="C13" i="3"/>
  <c r="C12" i="3"/>
  <c r="C9" i="3"/>
  <c r="C8" i="3"/>
  <c r="K26" i="3"/>
  <c r="K28" i="3" s="1"/>
  <c r="C23" i="3" s="1"/>
  <c r="H25" i="3"/>
  <c r="H24" i="3"/>
  <c r="H26" i="3" l="1"/>
  <c r="K27" i="3"/>
  <c r="C24" i="3" s="1"/>
  <c r="K19" i="3" l="1"/>
  <c r="C14" i="3"/>
  <c r="K28" i="4"/>
  <c r="C23" i="4" s="1"/>
  <c r="H25" i="4"/>
  <c r="H26" i="4" s="1"/>
  <c r="H24" i="4"/>
  <c r="K21" i="4" s="1"/>
  <c r="C27" i="4" s="1"/>
  <c r="K22" i="4" l="1"/>
  <c r="C26" i="4" s="1"/>
  <c r="K21" i="3"/>
  <c r="C27" i="3" s="1"/>
  <c r="C26" i="3"/>
  <c r="K27" i="4"/>
  <c r="C24" i="4" s="1"/>
</calcChain>
</file>

<file path=xl/sharedStrings.xml><?xml version="1.0" encoding="utf-8"?>
<sst xmlns="http://schemas.openxmlformats.org/spreadsheetml/2006/main" count="117" uniqueCount="61">
  <si>
    <t>1a</t>
  </si>
  <si>
    <t>1b</t>
  </si>
  <si>
    <t>1c</t>
  </si>
  <si>
    <t>2a</t>
  </si>
  <si>
    <t>2b</t>
  </si>
  <si>
    <t>2c</t>
  </si>
  <si>
    <t>2e</t>
  </si>
  <si>
    <t>3a</t>
  </si>
  <si>
    <t>3b</t>
  </si>
  <si>
    <t>3c</t>
  </si>
  <si>
    <t>3d</t>
  </si>
  <si>
    <t>4a</t>
  </si>
  <si>
    <t>4b</t>
  </si>
  <si>
    <t>4c</t>
  </si>
  <si>
    <t>4e</t>
  </si>
  <si>
    <t>4f</t>
  </si>
  <si>
    <t>5a</t>
  </si>
  <si>
    <t>5b</t>
  </si>
  <si>
    <t>5c</t>
  </si>
  <si>
    <t>Row1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</si>
  <si>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</si>
  <si>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</si>
  <si>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</si>
  <si>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</si>
  <si>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</si>
  <si>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</si>
  <si>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</si>
  <si>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</si>
  <si>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</si>
  <si>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</si>
  <si>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</si>
  <si>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</si>
  <si>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</si>
  <si>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center</t>
  </si>
  <si>
    <t>Q3</t>
  </si>
  <si>
    <t>Q1</t>
  </si>
  <si>
    <t>IQR</t>
  </si>
  <si>
    <t>2d</t>
  </si>
  <si>
    <t>spread</t>
  </si>
  <si>
    <t>shape</t>
  </si>
  <si>
    <t>Symmetric</t>
  </si>
  <si>
    <t>4d</t>
  </si>
  <si>
    <t>None</t>
  </si>
  <si>
    <t>Standard Deviation Method</t>
  </si>
  <si>
    <t>IQR Method</t>
  </si>
  <si>
    <t>Upper</t>
  </si>
  <si>
    <t>Lower</t>
  </si>
  <si>
    <t xml:space="preserve"> 498.0+339.5</t>
  </si>
  <si>
    <t xml:space="preserve"> 498.0-339.5</t>
  </si>
  <si>
    <t>Highly Skew Right</t>
  </si>
  <si>
    <t xml:space="preserve"> -1.10 to 1.10</t>
  </si>
  <si>
    <t xml:space="preserve"> 213.75 * 1.5 =</t>
  </si>
  <si>
    <t>Q3+320.63</t>
  </si>
  <si>
    <t>Q1-320.63</t>
  </si>
  <si>
    <t xml:space="preserve"> 169.75*2 =</t>
  </si>
  <si>
    <t xml:space="preserve"> 26.75 * 1.5</t>
  </si>
  <si>
    <t>Q3+40.13</t>
  </si>
  <si>
    <t>Q1-40.13</t>
  </si>
  <si>
    <t xml:space="preserve"> 19.97*2</t>
  </si>
  <si>
    <t xml:space="preserve"> 53.75 + 39.94</t>
  </si>
  <si>
    <t xml:space="preserve"> 53.75-39.94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</si>
</sst>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Continuous"/>
    </xf>
    <xf numFmtId="2" fontId="0" fillId="0" borderId="0" xfId="0" applyNumberFormat="1"/>
    <xf numFmtId="2" fontId="0" fillId="0" borderId="0" xfId="0" applyNumberFormat="1" applyFill="1" applyBorder="1" applyAlignment="1"/>
    <xf numFmtId="2" fontId="0" fillId="0" borderId="1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424819</xdr:colOff>
      <xdr:row>3</xdr:row>
      <xdr:rowOff>155073</xdr:rowOff>
    </xdr:from>
    <xdr:ext cx="5227329" cy="468013"/>
    <xdr:sp macro="" textlink="">
      <xdr:nvSpPr>
        <xdr:cNvPr id="2" name="Rectangle 1"/>
        <xdr:cNvSpPr/>
      </xdr:nvSpPr>
      <xdr:spPr>
        <a:xfrm>
          <a:off x="1644019" y="726573"/>
          <a:ext cx="522732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Describe A Distribution Practice Test #B</a:t>
          </a:r>
        </a:p>
      </xdr:txBody>
    </xdr:sp>
    <xdr:clientData/>
  </xdr:oneCellAnchor>
  <xdr:oneCellAnchor>
    <xdr:from>
      <xdr:col>2</xdr:col>
      <xdr:colOff>424819</xdr:colOff>
      <xdr:row>3</xdr:row>
      <xdr:rowOff>155073</xdr:rowOff>
    </xdr:from>
    <xdr:ext cx="5227329" cy="468013"/>
    <xdr:sp macro="" textlink="">
      <xdr:nvSpPr>
        <xdr:cNvPr id="3" name="Rectangle 2"/>
        <xdr:cNvSpPr/>
      </xdr:nvSpPr>
      <xdr:spPr>
        <a:xfrm>
          <a:off x="1644019" y="726573"/>
          <a:ext cx="522732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Describe A Distribution Practice Test #A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424819</xdr:colOff>
      <xdr:row>3</xdr:row>
      <xdr:rowOff>155073</xdr:rowOff>
    </xdr:from>
    <xdr:ext cx="5227329" cy="468013"/>
    <xdr:sp macro="" textlink="">
      <xdr:nvSpPr>
        <xdr:cNvPr id="2" name="Rectangle 1"/>
        <xdr:cNvSpPr/>
      </xdr:nvSpPr>
      <xdr:spPr>
        <a:xfrm>
          <a:off x="1644019" y="726573"/>
          <a:ext cx="522732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Describe A Distribution Practice Test #B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2"/>
  <sheetViews>
    <sheetView tabSelected="1" zoomScale="130" zoomScaleNormal="130" workbookViewId="0">
      <selection activeCell="G31" sqref="G31"/>
    </sheetView>
  </sheetViews>
  <sheetFormatPr defaultRowHeight="14.4" x14ac:dyDescent="0.3"/>
  <cols>
    <col min="3" max="3" width="11.44140625" customWidth="1"/>
    <col min="7" max="7" width="21" customWidth="1"/>
    <col min="10" max="10" width="12.44140625" customWidth="1"/>
  </cols>
  <sheetData>
    <row r="2" spans="2:21" x14ac:dyDescent="0.3">
      <c r="B2">
        <v>270</v>
      </c>
      <c r="C2">
        <v>340</v>
      </c>
      <c r="D2">
        <v>345</v>
      </c>
      <c r="E2">
        <v>370</v>
      </c>
      <c r="F2">
        <v>375</v>
      </c>
      <c r="G2">
        <v>380</v>
      </c>
      <c r="H2">
        <v>400</v>
      </c>
      <c r="I2">
        <v>405</v>
      </c>
      <c r="J2">
        <v>435</v>
      </c>
      <c r="K2">
        <v>440</v>
      </c>
      <c r="L2">
        <v>450</v>
      </c>
      <c r="M2">
        <v>455</v>
      </c>
      <c r="N2">
        <v>475</v>
      </c>
      <c r="O2">
        <v>575</v>
      </c>
      <c r="P2">
        <v>575</v>
      </c>
      <c r="Q2">
        <v>595</v>
      </c>
      <c r="R2">
        <v>650</v>
      </c>
      <c r="S2">
        <v>690</v>
      </c>
      <c r="T2">
        <v>775</v>
      </c>
      <c r="U2">
        <v>960</v>
      </c>
    </row>
    <row r="8" spans="2:21" ht="15" thickBot="1" x14ac:dyDescent="0.35">
      <c r="B8" t="s">
        <v>0</v>
      </c>
      <c r="C8" s="4">
        <f>H11</f>
        <v>498</v>
      </c>
    </row>
    <row r="9" spans="2:21" x14ac:dyDescent="0.3">
      <c r="B9" t="s">
        <v>1</v>
      </c>
      <c r="C9" s="4">
        <f>H13</f>
        <v>445</v>
      </c>
      <c r="G9" s="3" t="s">
        <v>19</v>
      </c>
      <c r="H9" s="3"/>
    </row>
    <row r="10" spans="2:21" x14ac:dyDescent="0.3">
      <c r="B10" t="s">
        <v>2</v>
      </c>
      <c r="C10" s="4" t="s">
        <v>33</v>
      </c>
      <c r="G10" s="1"/>
      <c r="H10" s="1"/>
    </row>
    <row r="11" spans="2:21" x14ac:dyDescent="0.3">
      <c r="C11" s="4"/>
      <c r="G11" s="1" t="s">
        <v>20</v>
      </c>
      <c r="H11" s="5">
        <v>498</v>
      </c>
    </row>
    <row r="12" spans="2:21" x14ac:dyDescent="0.3">
      <c r="B12" t="s">
        <v>3</v>
      </c>
      <c r="C12" s="4">
        <f>H15</f>
        <v>169.74749048606225</v>
      </c>
      <c r="G12" s="1" t="s">
        <v>21</v>
      </c>
      <c r="H12" s="5">
        <v>37.9566927736834</v>
      </c>
    </row>
    <row r="13" spans="2:21" x14ac:dyDescent="0.3">
      <c r="B13" t="s">
        <v>4</v>
      </c>
      <c r="C13" s="4">
        <f>H19</f>
        <v>690</v>
      </c>
      <c r="G13" s="1" t="s">
        <v>22</v>
      </c>
      <c r="H13" s="5">
        <v>445</v>
      </c>
    </row>
    <row r="14" spans="2:21" x14ac:dyDescent="0.3">
      <c r="B14" t="s">
        <v>5</v>
      </c>
      <c r="C14" s="4">
        <f>H26</f>
        <v>213.75</v>
      </c>
      <c r="G14" s="1" t="s">
        <v>23</v>
      </c>
      <c r="H14" s="5">
        <v>575</v>
      </c>
    </row>
    <row r="15" spans="2:21" x14ac:dyDescent="0.3">
      <c r="B15" t="s">
        <v>37</v>
      </c>
      <c r="C15" s="4">
        <f>H16</f>
        <v>28814.21052631579</v>
      </c>
      <c r="G15" s="1" t="s">
        <v>24</v>
      </c>
      <c r="H15" s="5">
        <v>169.74749048606225</v>
      </c>
    </row>
    <row r="16" spans="2:21" x14ac:dyDescent="0.3">
      <c r="B16" t="s">
        <v>6</v>
      </c>
      <c r="C16" s="4" t="s">
        <v>38</v>
      </c>
      <c r="G16" s="1" t="s">
        <v>25</v>
      </c>
      <c r="H16" s="5">
        <v>28814.21052631579</v>
      </c>
    </row>
    <row r="17" spans="2:11" x14ac:dyDescent="0.3">
      <c r="C17" s="4"/>
      <c r="G17" s="1" t="s">
        <v>26</v>
      </c>
      <c r="H17" s="5">
        <v>1.5303333450570618</v>
      </c>
    </row>
    <row r="18" spans="2:11" x14ac:dyDescent="0.3">
      <c r="B18" t="s">
        <v>7</v>
      </c>
      <c r="C18" s="4" t="s">
        <v>39</v>
      </c>
      <c r="G18" s="1" t="s">
        <v>27</v>
      </c>
      <c r="H18" s="5">
        <v>1.254305601938581</v>
      </c>
      <c r="J18" t="s">
        <v>44</v>
      </c>
    </row>
    <row r="19" spans="2:11" x14ac:dyDescent="0.3">
      <c r="B19" t="s">
        <v>8</v>
      </c>
      <c r="C19" s="4">
        <f>H18</f>
        <v>1.254305601938581</v>
      </c>
      <c r="G19" s="1" t="s">
        <v>28</v>
      </c>
      <c r="H19" s="5">
        <v>690</v>
      </c>
      <c r="J19" t="s">
        <v>51</v>
      </c>
      <c r="K19" s="4">
        <f>H26*1.5</f>
        <v>320.625</v>
      </c>
    </row>
    <row r="20" spans="2:11" x14ac:dyDescent="0.3">
      <c r="B20" t="s">
        <v>9</v>
      </c>
      <c r="C20" t="s">
        <v>50</v>
      </c>
      <c r="G20" s="1" t="s">
        <v>29</v>
      </c>
      <c r="H20" s="5">
        <v>270</v>
      </c>
      <c r="K20" s="4"/>
    </row>
    <row r="21" spans="2:11" x14ac:dyDescent="0.3">
      <c r="B21" t="s">
        <v>10</v>
      </c>
      <c r="C21" t="s">
        <v>49</v>
      </c>
      <c r="G21" s="1" t="s">
        <v>30</v>
      </c>
      <c r="H21" s="5">
        <v>960</v>
      </c>
      <c r="I21" t="s">
        <v>45</v>
      </c>
      <c r="J21" t="s">
        <v>52</v>
      </c>
      <c r="K21" s="4">
        <f>H24+K19</f>
        <v>910.625</v>
      </c>
    </row>
    <row r="22" spans="2:11" x14ac:dyDescent="0.3">
      <c r="G22" s="1" t="s">
        <v>31</v>
      </c>
      <c r="H22" s="5">
        <v>9960</v>
      </c>
      <c r="I22" t="s">
        <v>46</v>
      </c>
      <c r="J22" t="s">
        <v>53</v>
      </c>
      <c r="K22" s="4">
        <f>H25-K19</f>
        <v>55.625</v>
      </c>
    </row>
    <row r="23" spans="2:11" ht="15" thickBot="1" x14ac:dyDescent="0.35">
      <c r="B23" t="s">
        <v>11</v>
      </c>
      <c r="C23" s="4">
        <f>K28</f>
        <v>158.50501902787551</v>
      </c>
      <c r="G23" s="2" t="s">
        <v>32</v>
      </c>
      <c r="H23" s="6">
        <v>20</v>
      </c>
    </row>
    <row r="24" spans="2:11" x14ac:dyDescent="0.3">
      <c r="B24" t="s">
        <v>12</v>
      </c>
      <c r="C24" s="4">
        <f>K27</f>
        <v>837.49498097212449</v>
      </c>
      <c r="G24" s="1" t="s">
        <v>34</v>
      </c>
      <c r="H24" s="4">
        <f>_xlfn.QUARTILE.EXC(B2:U2,3)</f>
        <v>590</v>
      </c>
    </row>
    <row r="25" spans="2:11" x14ac:dyDescent="0.3">
      <c r="B25" t="s">
        <v>13</v>
      </c>
      <c r="C25" s="4">
        <v>960</v>
      </c>
      <c r="G25" s="1" t="s">
        <v>35</v>
      </c>
      <c r="H25" s="4">
        <f>_xlfn.QUARTILE.EXC(B2:U2,1)</f>
        <v>376.25</v>
      </c>
      <c r="J25" t="s">
        <v>43</v>
      </c>
    </row>
    <row r="26" spans="2:11" x14ac:dyDescent="0.3">
      <c r="B26" t="s">
        <v>41</v>
      </c>
      <c r="C26" s="4">
        <f>K22</f>
        <v>55.625</v>
      </c>
      <c r="G26" s="1" t="s">
        <v>36</v>
      </c>
      <c r="H26" s="4">
        <f>H24-H25</f>
        <v>213.75</v>
      </c>
      <c r="J26" t="s">
        <v>54</v>
      </c>
      <c r="K26" s="4">
        <f>H15*2</f>
        <v>339.49498097212449</v>
      </c>
    </row>
    <row r="27" spans="2:11" x14ac:dyDescent="0.3">
      <c r="B27" t="s">
        <v>14</v>
      </c>
      <c r="C27" s="4">
        <f>K21</f>
        <v>910.625</v>
      </c>
      <c r="I27" t="s">
        <v>45</v>
      </c>
      <c r="J27" t="s">
        <v>47</v>
      </c>
      <c r="K27" s="4">
        <f>H11+K26</f>
        <v>837.49498097212449</v>
      </c>
    </row>
    <row r="28" spans="2:11" x14ac:dyDescent="0.3">
      <c r="B28" t="s">
        <v>15</v>
      </c>
      <c r="C28" s="4">
        <v>960</v>
      </c>
      <c r="I28" t="s">
        <v>46</v>
      </c>
      <c r="J28" t="s">
        <v>48</v>
      </c>
      <c r="K28" s="4">
        <f>H11-K26</f>
        <v>158.50501902787551</v>
      </c>
    </row>
    <row r="30" spans="2:11" x14ac:dyDescent="0.3">
      <c r="B30" t="s">
        <v>16</v>
      </c>
      <c r="C30" t="s">
        <v>22</v>
      </c>
    </row>
    <row r="31" spans="2:11" x14ac:dyDescent="0.3">
      <c r="B31" t="s">
        <v>17</v>
      </c>
      <c r="C31" t="s">
        <v>36</v>
      </c>
    </row>
    <row r="32" spans="2:11" x14ac:dyDescent="0.3">
      <c r="B32" t="s">
        <v>18</v>
      </c>
      <c r="C32" t="s">
        <v>44</v>
      </c>
    </row>
  </sheetData>
  <pageMargins left="0.25" right="0.25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2"/>
  <sheetViews>
    <sheetView zoomScale="120" zoomScaleNormal="120" workbookViewId="0">
      <selection activeCell="M28" sqref="M28"/>
    </sheetView>
  </sheetViews>
  <sheetFormatPr defaultRowHeight="14.4" x14ac:dyDescent="0.3"/>
  <cols>
    <col min="7" max="7" width="21" customWidth="1"/>
    <col min="10" max="10" width="12.33203125" customWidth="1"/>
  </cols>
  <sheetData>
    <row r="2" spans="2:21" x14ac:dyDescent="0.3">
      <c r="B2">
        <v>15</v>
      </c>
      <c r="C2">
        <v>22</v>
      </c>
      <c r="D2">
        <v>30</v>
      </c>
      <c r="E2">
        <v>31</v>
      </c>
      <c r="F2">
        <v>33</v>
      </c>
      <c r="G2">
        <v>48</v>
      </c>
      <c r="H2">
        <v>49</v>
      </c>
      <c r="I2">
        <v>53</v>
      </c>
      <c r="J2">
        <v>57</v>
      </c>
      <c r="K2">
        <v>59</v>
      </c>
      <c r="L2">
        <v>60</v>
      </c>
      <c r="M2">
        <v>61</v>
      </c>
      <c r="N2">
        <v>61</v>
      </c>
      <c r="O2">
        <v>62</v>
      </c>
      <c r="P2">
        <v>62</v>
      </c>
      <c r="Q2">
        <v>64</v>
      </c>
      <c r="R2">
        <v>66</v>
      </c>
      <c r="S2">
        <v>68</v>
      </c>
      <c r="T2">
        <v>71</v>
      </c>
      <c r="U2">
        <v>103</v>
      </c>
    </row>
    <row r="8" spans="2:21" ht="15" thickBot="1" x14ac:dyDescent="0.35">
      <c r="B8" t="s">
        <v>0</v>
      </c>
      <c r="C8" s="4">
        <f>H11</f>
        <v>53.75</v>
      </c>
    </row>
    <row r="9" spans="2:21" x14ac:dyDescent="0.3">
      <c r="B9" t="s">
        <v>1</v>
      </c>
      <c r="C9" s="4">
        <v>59.5</v>
      </c>
      <c r="G9" s="3" t="s">
        <v>19</v>
      </c>
      <c r="H9" s="3"/>
    </row>
    <row r="10" spans="2:21" x14ac:dyDescent="0.3">
      <c r="B10" t="s">
        <v>2</v>
      </c>
      <c r="C10" s="4" t="s">
        <v>33</v>
      </c>
      <c r="G10" s="1"/>
      <c r="H10" s="1"/>
    </row>
    <row r="11" spans="2:21" x14ac:dyDescent="0.3">
      <c r="C11" s="4"/>
      <c r="G11" s="1" t="s">
        <v>20</v>
      </c>
      <c r="H11" s="5">
        <v>53.75</v>
      </c>
    </row>
    <row r="12" spans="2:21" x14ac:dyDescent="0.3">
      <c r="B12" t="s">
        <v>3</v>
      </c>
      <c r="C12" s="4">
        <f>H15</f>
        <v>19.97070222522035</v>
      </c>
      <c r="G12" s="1" t="s">
        <v>21</v>
      </c>
      <c r="H12" s="5">
        <v>4.4655847733999012</v>
      </c>
    </row>
    <row r="13" spans="2:21" x14ac:dyDescent="0.3">
      <c r="B13" t="s">
        <v>4</v>
      </c>
      <c r="C13" s="4">
        <v>88</v>
      </c>
      <c r="G13" s="1" t="s">
        <v>22</v>
      </c>
      <c r="H13" s="5">
        <v>59.5</v>
      </c>
    </row>
    <row r="14" spans="2:21" x14ac:dyDescent="0.3">
      <c r="B14" t="s">
        <v>5</v>
      </c>
      <c r="C14" s="4">
        <f>H26</f>
        <v>26.75</v>
      </c>
      <c r="G14" s="1" t="s">
        <v>23</v>
      </c>
      <c r="H14" s="5">
        <v>61</v>
      </c>
    </row>
    <row r="15" spans="2:21" x14ac:dyDescent="0.3">
      <c r="B15" t="s">
        <v>37</v>
      </c>
      <c r="C15" s="4">
        <f>H16</f>
        <v>398.82894736842104</v>
      </c>
      <c r="G15" s="1" t="s">
        <v>24</v>
      </c>
      <c r="H15" s="5">
        <v>19.97070222522035</v>
      </c>
    </row>
    <row r="16" spans="2:21" x14ac:dyDescent="0.3">
      <c r="B16" t="s">
        <v>6</v>
      </c>
      <c r="C16" t="s">
        <v>38</v>
      </c>
      <c r="G16" s="1" t="s">
        <v>25</v>
      </c>
      <c r="H16" s="5">
        <v>398.82894736842104</v>
      </c>
    </row>
    <row r="17" spans="2:11" x14ac:dyDescent="0.3">
      <c r="G17" s="1" t="s">
        <v>26</v>
      </c>
      <c r="H17" s="5">
        <v>1.0512494617936943</v>
      </c>
    </row>
    <row r="18" spans="2:11" x14ac:dyDescent="0.3">
      <c r="B18" t="s">
        <v>7</v>
      </c>
      <c r="C18" t="s">
        <v>39</v>
      </c>
      <c r="G18" s="1" t="s">
        <v>27</v>
      </c>
      <c r="H18" s="5">
        <v>5.9578880138821524E-2</v>
      </c>
      <c r="J18" t="s">
        <v>44</v>
      </c>
    </row>
    <row r="19" spans="2:11" x14ac:dyDescent="0.3">
      <c r="B19" t="s">
        <v>8</v>
      </c>
      <c r="C19" s="4">
        <f>H18</f>
        <v>5.9578880138821524E-2</v>
      </c>
      <c r="G19" s="1" t="s">
        <v>28</v>
      </c>
      <c r="H19" s="5">
        <v>88</v>
      </c>
      <c r="J19" t="s">
        <v>55</v>
      </c>
      <c r="K19" s="4">
        <f>26.75*1.5</f>
        <v>40.125</v>
      </c>
    </row>
    <row r="20" spans="2:11" x14ac:dyDescent="0.3">
      <c r="B20" t="s">
        <v>9</v>
      </c>
      <c r="C20" t="s">
        <v>50</v>
      </c>
      <c r="G20" s="1" t="s">
        <v>29</v>
      </c>
      <c r="H20" s="5">
        <v>15</v>
      </c>
      <c r="K20" s="4"/>
    </row>
    <row r="21" spans="2:11" x14ac:dyDescent="0.3">
      <c r="B21" t="s">
        <v>10</v>
      </c>
      <c r="C21" t="s">
        <v>40</v>
      </c>
      <c r="G21" s="1" t="s">
        <v>30</v>
      </c>
      <c r="H21" s="5">
        <v>103</v>
      </c>
      <c r="I21" t="s">
        <v>45</v>
      </c>
      <c r="J21" t="s">
        <v>56</v>
      </c>
      <c r="K21" s="4">
        <f>H24+K19</f>
        <v>103.625</v>
      </c>
    </row>
    <row r="22" spans="2:11" x14ac:dyDescent="0.3">
      <c r="G22" s="1" t="s">
        <v>31</v>
      </c>
      <c r="H22" s="5">
        <v>1075</v>
      </c>
      <c r="I22" t="s">
        <v>46</v>
      </c>
      <c r="J22" t="s">
        <v>57</v>
      </c>
      <c r="K22" s="4">
        <f>H25-K19</f>
        <v>-3.375</v>
      </c>
    </row>
    <row r="23" spans="2:11" ht="15" thickBot="1" x14ac:dyDescent="0.35">
      <c r="B23" t="s">
        <v>11</v>
      </c>
      <c r="C23" s="4">
        <f>K28</f>
        <v>13.8085955495593</v>
      </c>
      <c r="G23" s="2" t="s">
        <v>32</v>
      </c>
      <c r="H23" s="6">
        <v>20</v>
      </c>
      <c r="K23" s="4"/>
    </row>
    <row r="24" spans="2:11" x14ac:dyDescent="0.3">
      <c r="B24" t="s">
        <v>12</v>
      </c>
      <c r="C24" s="4">
        <f>K27</f>
        <v>93.6914044504407</v>
      </c>
      <c r="G24" s="1" t="s">
        <v>34</v>
      </c>
      <c r="H24" s="4">
        <f>_xlfn.QUARTILE.EXC(B2:U2,3)</f>
        <v>63.5</v>
      </c>
      <c r="K24" s="4"/>
    </row>
    <row r="25" spans="2:11" x14ac:dyDescent="0.3">
      <c r="B25" t="s">
        <v>13</v>
      </c>
      <c r="C25">
        <v>103</v>
      </c>
      <c r="G25" s="1" t="s">
        <v>35</v>
      </c>
      <c r="H25" s="4">
        <f>_xlfn.QUARTILE.EXC(B2:U2,1)</f>
        <v>36.75</v>
      </c>
      <c r="J25" t="s">
        <v>43</v>
      </c>
      <c r="K25" s="4"/>
    </row>
    <row r="26" spans="2:11" x14ac:dyDescent="0.3">
      <c r="B26" t="s">
        <v>41</v>
      </c>
      <c r="C26" s="4">
        <f>K22</f>
        <v>-3.375</v>
      </c>
      <c r="G26" s="1" t="s">
        <v>36</v>
      </c>
      <c r="H26" s="4">
        <f>H24-H25</f>
        <v>26.75</v>
      </c>
      <c r="J26" t="s">
        <v>58</v>
      </c>
      <c r="K26" s="4">
        <f>2*H15</f>
        <v>39.9414044504407</v>
      </c>
    </row>
    <row r="27" spans="2:11" x14ac:dyDescent="0.3">
      <c r="B27" t="s">
        <v>14</v>
      </c>
      <c r="C27" s="4">
        <f>K21</f>
        <v>103.625</v>
      </c>
      <c r="I27" t="s">
        <v>45</v>
      </c>
      <c r="J27" t="s">
        <v>59</v>
      </c>
      <c r="K27" s="4">
        <f>H11+K26</f>
        <v>93.6914044504407</v>
      </c>
    </row>
    <row r="28" spans="2:11" x14ac:dyDescent="0.3">
      <c r="B28" t="s">
        <v>15</v>
      </c>
      <c r="C28" t="s">
        <v>42</v>
      </c>
      <c r="I28" t="s">
        <v>46</v>
      </c>
      <c r="J28" t="s">
        <v>60</v>
      </c>
      <c r="K28" s="4">
        <f>H11-K26</f>
        <v>13.8085955495593</v>
      </c>
    </row>
    <row r="30" spans="2:11" x14ac:dyDescent="0.3">
      <c r="B30" t="s">
        <v>16</v>
      </c>
      <c r="C30" t="s">
        <v>20</v>
      </c>
    </row>
    <row r="31" spans="2:11" x14ac:dyDescent="0.3">
      <c r="B31" t="s">
        <v>17</v>
      </c>
      <c r="C31" t="s">
        <v>24</v>
      </c>
    </row>
    <row r="32" spans="2:11" x14ac:dyDescent="0.3">
      <c r="B32" t="s">
        <v>18</v>
      </c>
      <c r="C32" t="s">
        <v>43</v>
      </c>
    </row>
  </sheetData>
  <pageMargins left="0.25" right="0.25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Practice A</vt:lpstr>
      <vt:lpstr>Practice 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2013-12-07T19:05:34Z</cp:lastPrinted>
  <dcterms:created xsi:type="dcterms:W3CDTF">2013-12-07T15:36:08Z</dcterms:created>
  <dcterms:modified xsi:type="dcterms:W3CDTF">2014-12-12T05:33:17Z</dcterms:modified>
</cp:coreProperties>
</file>