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Thompson" sheetId="1" r:id="rId1"/>
    <sheet name="Descriptive" sheetId="10" r:id="rId2"/>
  </sheets>
  <calcPr calcId="145621"/>
</workbook>
</file>

<file path=xl/calcChain.xml><?xml version="1.0" encoding="utf-8"?>
<calcChain xmlns="http://schemas.openxmlformats.org/spreadsheetml/2006/main">
  <c r="I147" i="1" l="1"/>
  <c r="L147" i="1"/>
  <c r="V147" i="1"/>
  <c r="I141" i="1"/>
  <c r="L141" i="1"/>
  <c r="V141" i="1"/>
  <c r="I149" i="1"/>
  <c r="L149" i="1"/>
  <c r="V149" i="1"/>
  <c r="I143" i="1"/>
  <c r="L143" i="1"/>
  <c r="V143" i="1"/>
  <c r="I140" i="1"/>
  <c r="L140" i="1"/>
  <c r="V140" i="1"/>
  <c r="I142" i="1"/>
  <c r="L142" i="1"/>
  <c r="V142" i="1"/>
  <c r="I144" i="1"/>
  <c r="L144" i="1"/>
  <c r="V144" i="1"/>
  <c r="V145" i="1"/>
  <c r="I148" i="1"/>
  <c r="L148" i="1"/>
  <c r="V148" i="1"/>
  <c r="I146" i="1"/>
  <c r="L146" i="1"/>
  <c r="V146" i="1"/>
  <c r="V3" i="1"/>
  <c r="L3" i="1"/>
  <c r="I3" i="1"/>
  <c r="V31" i="1"/>
  <c r="L31" i="1"/>
  <c r="I31" i="1"/>
  <c r="V21" i="1"/>
  <c r="L21" i="1"/>
  <c r="I21" i="1"/>
  <c r="V39" i="1"/>
  <c r="L39" i="1"/>
  <c r="I39" i="1"/>
  <c r="V15" i="1"/>
  <c r="L15" i="1"/>
  <c r="I15" i="1"/>
  <c r="V14" i="1"/>
  <c r="L14" i="1"/>
  <c r="I14" i="1"/>
  <c r="V19" i="1"/>
  <c r="L19" i="1"/>
  <c r="I19" i="1"/>
  <c r="V26" i="1"/>
  <c r="L26" i="1"/>
  <c r="I26" i="1"/>
  <c r="V5" i="1"/>
  <c r="L5" i="1"/>
  <c r="I5" i="1"/>
  <c r="V25" i="1"/>
  <c r="L25" i="1"/>
  <c r="I25" i="1"/>
  <c r="V16" i="1"/>
  <c r="L16" i="1"/>
  <c r="I16" i="1"/>
  <c r="V13" i="1"/>
  <c r="L13" i="1"/>
  <c r="I13" i="1"/>
  <c r="V18" i="1"/>
  <c r="L18" i="1"/>
  <c r="I18" i="1"/>
  <c r="V27" i="1"/>
  <c r="L27" i="1"/>
  <c r="I27" i="1"/>
  <c r="V37" i="1"/>
  <c r="L37" i="1"/>
  <c r="I37" i="1"/>
  <c r="L8" i="1"/>
  <c r="I8" i="1"/>
  <c r="V30" i="1"/>
  <c r="L30" i="1"/>
  <c r="I30" i="1"/>
  <c r="V22" i="1"/>
  <c r="L22" i="1"/>
  <c r="I22" i="1"/>
  <c r="V12" i="1"/>
  <c r="L12" i="1"/>
  <c r="I12" i="1"/>
  <c r="V9" i="1"/>
  <c r="L9" i="1"/>
  <c r="I9" i="1"/>
  <c r="V4" i="1"/>
  <c r="L4" i="1"/>
  <c r="I4" i="1"/>
  <c r="V38" i="1"/>
  <c r="L38" i="1"/>
  <c r="I38" i="1"/>
  <c r="V35" i="1"/>
  <c r="L35" i="1"/>
  <c r="I35" i="1"/>
  <c r="V17" i="1"/>
  <c r="L17" i="1"/>
  <c r="I17" i="1"/>
  <c r="V6" i="1"/>
  <c r="L6" i="1"/>
  <c r="I6" i="1"/>
  <c r="V36" i="1"/>
  <c r="L36" i="1"/>
  <c r="I36" i="1"/>
  <c r="V11" i="1"/>
  <c r="L11" i="1"/>
  <c r="I11" i="1"/>
  <c r="V23" i="1"/>
  <c r="L23" i="1"/>
  <c r="I23" i="1"/>
  <c r="V24" i="1"/>
  <c r="L24" i="1"/>
  <c r="I24" i="1"/>
  <c r="V32" i="1"/>
  <c r="L32" i="1"/>
  <c r="I32" i="1"/>
  <c r="V34" i="1"/>
  <c r="L34" i="1"/>
  <c r="I34" i="1"/>
  <c r="V10" i="1"/>
  <c r="L10" i="1"/>
  <c r="I10" i="1"/>
  <c r="V7" i="1"/>
  <c r="L7" i="1"/>
  <c r="I7" i="1"/>
  <c r="V28" i="1"/>
  <c r="L28" i="1"/>
  <c r="I28" i="1"/>
  <c r="V33" i="1"/>
  <c r="L33" i="1"/>
  <c r="I33" i="1"/>
  <c r="V29" i="1"/>
  <c r="L29" i="1"/>
  <c r="I29" i="1"/>
  <c r="V20" i="1"/>
  <c r="L20" i="1"/>
  <c r="I20" i="1"/>
  <c r="V57" i="1"/>
  <c r="V69" i="1"/>
  <c r="V60" i="1"/>
  <c r="V48" i="1"/>
  <c r="V51" i="1"/>
  <c r="V67" i="1"/>
  <c r="V42" i="1"/>
  <c r="V43" i="1"/>
  <c r="V66" i="1"/>
  <c r="V61" i="1"/>
  <c r="V64" i="1"/>
  <c r="V62" i="1"/>
  <c r="V47" i="1"/>
  <c r="V46" i="1"/>
  <c r="V73" i="1"/>
  <c r="V49" i="1"/>
  <c r="V74" i="1"/>
  <c r="V56" i="1"/>
  <c r="V44" i="1"/>
  <c r="V68" i="1"/>
  <c r="V52" i="1"/>
  <c r="V58" i="1"/>
  <c r="V55" i="1"/>
  <c r="V63" i="1"/>
  <c r="V45" i="1"/>
  <c r="V54" i="1"/>
  <c r="V50" i="1"/>
  <c r="V70" i="1"/>
  <c r="V65" i="1"/>
  <c r="V53" i="1"/>
  <c r="V40" i="1"/>
  <c r="V72" i="1"/>
  <c r="V71" i="1"/>
  <c r="V59" i="1"/>
  <c r="V41" i="1"/>
  <c r="I79" i="1"/>
  <c r="L79" i="1"/>
  <c r="V79" i="1"/>
  <c r="I83" i="1" l="1"/>
  <c r="L83" i="1"/>
  <c r="V83" i="1"/>
  <c r="V89" i="1" l="1"/>
  <c r="V106" i="1"/>
  <c r="V104" i="1"/>
  <c r="V87" i="1"/>
  <c r="V84" i="1"/>
  <c r="V103" i="1"/>
  <c r="V75" i="1"/>
  <c r="V76" i="1"/>
  <c r="V99" i="1"/>
  <c r="V88" i="1"/>
  <c r="V98" i="1"/>
  <c r="V107" i="1"/>
  <c r="V97" i="1"/>
  <c r="V86" i="1"/>
  <c r="V91" i="1"/>
  <c r="V85" i="1"/>
  <c r="V101" i="1"/>
  <c r="V105" i="1"/>
  <c r="V102" i="1"/>
  <c r="V92" i="1"/>
  <c r="V80" i="1"/>
  <c r="V93" i="1"/>
  <c r="V81" i="1"/>
  <c r="V78" i="1"/>
  <c r="V100" i="1"/>
  <c r="V82" i="1"/>
  <c r="V95" i="1"/>
  <c r="V96" i="1"/>
  <c r="V77" i="1"/>
  <c r="L89" i="1"/>
  <c r="L106" i="1"/>
  <c r="L104" i="1"/>
  <c r="L87" i="1"/>
  <c r="L84" i="1"/>
  <c r="L103" i="1"/>
  <c r="L75" i="1"/>
  <c r="L76" i="1"/>
  <c r="L99" i="1"/>
  <c r="L88" i="1"/>
  <c r="L98" i="1"/>
  <c r="L107" i="1"/>
  <c r="L97" i="1"/>
  <c r="L86" i="1"/>
  <c r="L91" i="1"/>
  <c r="L85" i="1"/>
  <c r="L101" i="1"/>
  <c r="L105" i="1"/>
  <c r="L94" i="1"/>
  <c r="L90" i="1"/>
  <c r="L102" i="1"/>
  <c r="L92" i="1"/>
  <c r="L80" i="1"/>
  <c r="L93" i="1"/>
  <c r="L81" i="1"/>
  <c r="L78" i="1"/>
  <c r="L100" i="1"/>
  <c r="L82" i="1"/>
  <c r="L95" i="1"/>
  <c r="L96" i="1"/>
  <c r="L77" i="1"/>
  <c r="I89" i="1"/>
  <c r="I106" i="1"/>
  <c r="I104" i="1"/>
  <c r="I87" i="1"/>
  <c r="I84" i="1"/>
  <c r="I103" i="1"/>
  <c r="I75" i="1"/>
  <c r="I76" i="1"/>
  <c r="I99" i="1"/>
  <c r="I88" i="1"/>
  <c r="I98" i="1"/>
  <c r="I107" i="1"/>
  <c r="I97" i="1"/>
  <c r="I86" i="1"/>
  <c r="I91" i="1"/>
  <c r="I85" i="1"/>
  <c r="I101" i="1"/>
  <c r="I105" i="1"/>
  <c r="I94" i="1"/>
  <c r="I90" i="1"/>
  <c r="I102" i="1"/>
  <c r="I92" i="1"/>
  <c r="I80" i="1"/>
  <c r="I93" i="1"/>
  <c r="I81" i="1"/>
  <c r="I78" i="1"/>
  <c r="I100" i="1"/>
  <c r="I82" i="1"/>
  <c r="I95" i="1"/>
  <c r="I96" i="1"/>
  <c r="I77" i="1"/>
</calcChain>
</file>

<file path=xl/sharedStrings.xml><?xml version="1.0" encoding="utf-8"?>
<sst xmlns="http://schemas.openxmlformats.org/spreadsheetml/2006/main" count="508" uniqueCount="48">
  <si>
    <t>Student ID</t>
  </si>
  <si>
    <t xml:space="preserve">Period </t>
  </si>
  <si>
    <t>Weight</t>
  </si>
  <si>
    <t>Trunk Lift</t>
  </si>
  <si>
    <t>Push Ups</t>
  </si>
  <si>
    <t>P</t>
  </si>
  <si>
    <t>F</t>
  </si>
  <si>
    <t>Height</t>
  </si>
  <si>
    <t>Feet</t>
  </si>
  <si>
    <t>Inches</t>
  </si>
  <si>
    <t>Height (meters)</t>
  </si>
  <si>
    <t>Pounds</t>
  </si>
  <si>
    <t>Kilos</t>
  </si>
  <si>
    <t>Grade</t>
  </si>
  <si>
    <t>Age</t>
  </si>
  <si>
    <t xml:space="preserve">Sit Ups </t>
  </si>
  <si>
    <t xml:space="preserve">Muscular Endurance </t>
  </si>
  <si>
    <t>Muscular Strength</t>
  </si>
  <si>
    <t>Score</t>
  </si>
  <si>
    <t>Mile Run</t>
  </si>
  <si>
    <t>Minutes</t>
  </si>
  <si>
    <t>Seconds</t>
  </si>
  <si>
    <t>Mile Time</t>
  </si>
  <si>
    <t>Sit and Reach</t>
  </si>
  <si>
    <t>Left</t>
  </si>
  <si>
    <t>Right</t>
  </si>
  <si>
    <t>Student Information</t>
  </si>
  <si>
    <t>Shoulder Stretch</t>
  </si>
  <si>
    <t xml:space="preserve">Left </t>
  </si>
  <si>
    <t xml:space="preserve">Right 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</si>
  <si>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</si>
  <si>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</si>
  <si>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</si>
  <si>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</si>
  <si>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</si>
  <si>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</si>
  <si>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</si>
  <si>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</si>
  <si>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</si>
  <si>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</si>
  <si>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</si>
  <si>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</si>
  <si>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</si>
  <si>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Mile</t>
  </si>
  <si>
    <t>Push Up</t>
  </si>
  <si>
    <t>Sit up</t>
  </si>
  <si>
    <t>Gender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</si>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</sst>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Fill="1"/>
    <xf numFmtId="16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Continuous"/>
    </xf>
    <xf numFmtId="0" fontId="0" fillId="4" borderId="0" xfId="0" applyFill="1" applyBorder="1" applyAlignment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7"/>
  <sheetViews>
    <sheetView tabSelected="1" zoomScaleNormal="100" workbookViewId="0">
      <selection activeCell="E2" sqref="E2"/>
    </sheetView>
  </sheetViews>
  <sheetFormatPr defaultRowHeight="15" x14ac:dyDescent="0.25"/>
  <cols>
    <col min="1" max="3" width="11.85546875" customWidth="1"/>
    <col min="4" max="4" width="11.85546875" style="16" customWidth="1"/>
    <col min="5" max="5" width="11.85546875" style="27" customWidth="1"/>
    <col min="6" max="6" width="11.85546875" customWidth="1"/>
    <col min="7" max="7" width="9.42578125" customWidth="1"/>
    <col min="8" max="8" width="12.85546875" customWidth="1"/>
    <col min="9" max="9" width="17.28515625" customWidth="1"/>
    <col min="14" max="14" width="31.85546875" customWidth="1"/>
    <col min="15" max="15" width="13" customWidth="1"/>
    <col min="16" max="16" width="24.28515625" customWidth="1"/>
    <col min="17" max="17" width="12.140625" customWidth="1"/>
    <col min="18" max="18" width="11" customWidth="1"/>
    <col min="22" max="22" width="12.28515625" customWidth="1"/>
  </cols>
  <sheetData>
    <row r="1" spans="1:28" ht="15.75" x14ac:dyDescent="0.25">
      <c r="A1" s="24" t="s">
        <v>26</v>
      </c>
      <c r="B1" s="24"/>
      <c r="C1" s="24"/>
      <c r="D1" s="24"/>
      <c r="E1" s="24"/>
      <c r="F1" s="1"/>
      <c r="G1" s="24" t="s">
        <v>7</v>
      </c>
      <c r="H1" s="24"/>
      <c r="I1" s="24"/>
      <c r="J1" s="1"/>
      <c r="K1" s="24" t="s">
        <v>2</v>
      </c>
      <c r="L1" s="24"/>
      <c r="N1" s="5" t="s">
        <v>16</v>
      </c>
      <c r="O1" s="7"/>
      <c r="P1" s="5" t="s">
        <v>17</v>
      </c>
      <c r="Q1" s="6"/>
      <c r="R1" s="5" t="s">
        <v>3</v>
      </c>
      <c r="S1" s="6"/>
      <c r="T1" s="24" t="s">
        <v>19</v>
      </c>
      <c r="U1" s="24"/>
      <c r="V1" s="24"/>
      <c r="X1" s="24" t="s">
        <v>23</v>
      </c>
      <c r="Y1" s="24"/>
      <c r="AA1" s="25" t="s">
        <v>27</v>
      </c>
      <c r="AB1" s="25"/>
    </row>
    <row r="2" spans="1:28" s="16" customFormat="1" ht="15.75" x14ac:dyDescent="0.25">
      <c r="A2" s="1" t="s">
        <v>0</v>
      </c>
      <c r="B2" s="1" t="s">
        <v>13</v>
      </c>
      <c r="C2" s="1" t="s">
        <v>1</v>
      </c>
      <c r="D2" s="1" t="s">
        <v>14</v>
      </c>
      <c r="E2" s="1" t="s">
        <v>46</v>
      </c>
      <c r="F2" s="1"/>
      <c r="G2" s="2" t="s">
        <v>8</v>
      </c>
      <c r="H2" s="2" t="s">
        <v>9</v>
      </c>
      <c r="I2" s="1" t="s">
        <v>10</v>
      </c>
      <c r="J2" s="1"/>
      <c r="K2" s="2" t="s">
        <v>11</v>
      </c>
      <c r="L2" s="1" t="s">
        <v>12</v>
      </c>
      <c r="N2" s="1" t="s">
        <v>15</v>
      </c>
      <c r="O2" s="1"/>
      <c r="P2" s="1" t="s">
        <v>4</v>
      </c>
      <c r="Q2" s="4"/>
      <c r="R2" s="1" t="s">
        <v>18</v>
      </c>
      <c r="S2" s="4"/>
      <c r="T2" s="3" t="s">
        <v>20</v>
      </c>
      <c r="U2" s="3" t="s">
        <v>21</v>
      </c>
      <c r="V2" s="3" t="s">
        <v>22</v>
      </c>
      <c r="X2" s="3" t="s">
        <v>24</v>
      </c>
      <c r="Y2" s="3" t="s">
        <v>25</v>
      </c>
      <c r="AA2" s="3" t="s">
        <v>28</v>
      </c>
      <c r="AB2" s="3" t="s">
        <v>29</v>
      </c>
    </row>
    <row r="3" spans="1:28" x14ac:dyDescent="0.25">
      <c r="A3" s="16">
        <v>23533</v>
      </c>
      <c r="B3" s="16">
        <v>11</v>
      </c>
      <c r="C3" s="16">
        <v>0</v>
      </c>
      <c r="D3" s="16">
        <v>16</v>
      </c>
      <c r="E3" s="27" t="s">
        <v>6</v>
      </c>
      <c r="F3" s="16"/>
      <c r="G3" s="16">
        <v>5</v>
      </c>
      <c r="H3" s="16">
        <v>5</v>
      </c>
      <c r="I3" s="17">
        <f t="shared" ref="I3:I39" si="0">(G3*0.3048)+(H3*0.0254)</f>
        <v>1.651</v>
      </c>
      <c r="J3" s="16"/>
      <c r="K3" s="16">
        <v>182</v>
      </c>
      <c r="L3" s="17">
        <f t="shared" ref="L3:L39" si="1">K3/2.2</f>
        <v>82.72727272727272</v>
      </c>
      <c r="N3" s="16">
        <v>0</v>
      </c>
      <c r="O3" s="16"/>
      <c r="P3" s="16">
        <v>3</v>
      </c>
      <c r="Q3" s="16"/>
      <c r="R3" s="16">
        <v>19</v>
      </c>
      <c r="S3" s="16"/>
      <c r="T3" s="16">
        <v>11</v>
      </c>
      <c r="U3" s="16">
        <v>27</v>
      </c>
      <c r="V3" s="19">
        <f>T3+(U3/60)</f>
        <v>11.45</v>
      </c>
      <c r="X3" s="16"/>
      <c r="Y3" s="16"/>
      <c r="AA3" s="16" t="s">
        <v>5</v>
      </c>
      <c r="AB3" s="16" t="s">
        <v>5</v>
      </c>
    </row>
    <row r="4" spans="1:28" s="13" customFormat="1" x14ac:dyDescent="0.25">
      <c r="A4" s="16">
        <v>23772</v>
      </c>
      <c r="B4" s="16">
        <v>10</v>
      </c>
      <c r="C4" s="16">
        <v>0</v>
      </c>
      <c r="D4" s="16">
        <v>15</v>
      </c>
      <c r="E4" s="27" t="s">
        <v>6</v>
      </c>
      <c r="F4" s="16"/>
      <c r="G4" s="16">
        <v>5</v>
      </c>
      <c r="H4" s="16">
        <v>6</v>
      </c>
      <c r="I4" s="17">
        <f t="shared" si="0"/>
        <v>1.6764000000000001</v>
      </c>
      <c r="J4" s="16"/>
      <c r="K4" s="16">
        <v>120</v>
      </c>
      <c r="L4" s="17">
        <f t="shared" si="1"/>
        <v>54.54545454545454</v>
      </c>
      <c r="M4" s="16"/>
      <c r="N4" s="16">
        <v>50</v>
      </c>
      <c r="O4" s="16"/>
      <c r="P4" s="16">
        <v>10</v>
      </c>
      <c r="Q4" s="16"/>
      <c r="R4" s="16">
        <v>12</v>
      </c>
      <c r="S4" s="16"/>
      <c r="T4" s="16">
        <v>10</v>
      </c>
      <c r="U4" s="16">
        <v>2</v>
      </c>
      <c r="V4" s="19">
        <f>T4+(U4/60)</f>
        <v>10.033333333333333</v>
      </c>
      <c r="W4" s="16"/>
      <c r="X4" s="16"/>
      <c r="Y4" s="16"/>
      <c r="Z4" s="16"/>
      <c r="AA4" s="16" t="s">
        <v>5</v>
      </c>
      <c r="AB4" s="16" t="s">
        <v>5</v>
      </c>
    </row>
    <row r="5" spans="1:28" x14ac:dyDescent="0.25">
      <c r="A5" s="16">
        <v>23778</v>
      </c>
      <c r="B5" s="16">
        <v>10</v>
      </c>
      <c r="C5" s="16">
        <v>0</v>
      </c>
      <c r="D5" s="16">
        <v>15</v>
      </c>
      <c r="E5" s="27" t="s">
        <v>47</v>
      </c>
      <c r="F5" s="16"/>
      <c r="G5" s="16">
        <v>5</v>
      </c>
      <c r="H5" s="16">
        <v>10</v>
      </c>
      <c r="I5" s="17">
        <f t="shared" si="0"/>
        <v>1.778</v>
      </c>
      <c r="J5" s="16"/>
      <c r="K5" s="16">
        <v>137</v>
      </c>
      <c r="L5" s="17">
        <f t="shared" si="1"/>
        <v>62.272727272727266</v>
      </c>
      <c r="M5" s="16"/>
      <c r="N5" s="16">
        <v>30</v>
      </c>
      <c r="O5" s="16"/>
      <c r="P5" s="16">
        <v>20</v>
      </c>
      <c r="Q5" s="16"/>
      <c r="R5" s="16">
        <v>11</v>
      </c>
      <c r="S5" s="16"/>
      <c r="T5" s="16">
        <v>6</v>
      </c>
      <c r="U5" s="16">
        <v>19</v>
      </c>
      <c r="V5" s="19">
        <f>T5+(U5/60)</f>
        <v>6.3166666666666664</v>
      </c>
      <c r="W5" s="16"/>
      <c r="X5" s="16"/>
      <c r="Y5" s="16"/>
      <c r="Z5" s="16"/>
      <c r="AA5" s="16" t="s">
        <v>5</v>
      </c>
      <c r="AB5" s="16" t="s">
        <v>5</v>
      </c>
    </row>
    <row r="6" spans="1:28" x14ac:dyDescent="0.25">
      <c r="A6" s="16">
        <v>23869</v>
      </c>
      <c r="B6" s="16">
        <v>10</v>
      </c>
      <c r="C6" s="16">
        <v>0</v>
      </c>
      <c r="D6" s="16">
        <v>16</v>
      </c>
      <c r="E6" s="27" t="s">
        <v>6</v>
      </c>
      <c r="F6" s="16"/>
      <c r="G6" s="16">
        <v>5</v>
      </c>
      <c r="H6" s="16">
        <v>5</v>
      </c>
      <c r="I6" s="17">
        <f t="shared" si="0"/>
        <v>1.651</v>
      </c>
      <c r="J6" s="16"/>
      <c r="K6" s="16">
        <v>131</v>
      </c>
      <c r="L6" s="17">
        <f t="shared" si="1"/>
        <v>59.54545454545454</v>
      </c>
      <c r="M6" s="16"/>
      <c r="N6" s="16">
        <v>20</v>
      </c>
      <c r="O6" s="16"/>
      <c r="P6" s="16">
        <v>20</v>
      </c>
      <c r="Q6" s="16"/>
      <c r="R6" s="16">
        <v>14</v>
      </c>
      <c r="S6" s="16"/>
      <c r="T6" s="16">
        <v>8</v>
      </c>
      <c r="U6" s="16">
        <v>55</v>
      </c>
      <c r="V6" s="19">
        <f>T6+(U6/60)</f>
        <v>8.9166666666666661</v>
      </c>
      <c r="W6" s="16"/>
      <c r="X6" s="16"/>
      <c r="Y6" s="16"/>
      <c r="Z6" s="16"/>
      <c r="AA6" s="16" t="s">
        <v>5</v>
      </c>
      <c r="AB6" s="16" t="s">
        <v>5</v>
      </c>
    </row>
    <row r="7" spans="1:28" x14ac:dyDescent="0.25">
      <c r="A7" s="16">
        <v>23874</v>
      </c>
      <c r="B7" s="16">
        <v>20</v>
      </c>
      <c r="C7" s="16">
        <v>0</v>
      </c>
      <c r="D7" s="16">
        <v>15</v>
      </c>
      <c r="E7" s="27" t="s">
        <v>6</v>
      </c>
      <c r="F7" s="16"/>
      <c r="G7" s="16">
        <v>5</v>
      </c>
      <c r="H7" s="16">
        <v>2</v>
      </c>
      <c r="I7" s="17">
        <f t="shared" si="0"/>
        <v>1.5748</v>
      </c>
      <c r="J7" s="16"/>
      <c r="K7" s="16">
        <v>126</v>
      </c>
      <c r="L7" s="17">
        <f t="shared" si="1"/>
        <v>57.272727272727266</v>
      </c>
      <c r="M7" s="16"/>
      <c r="N7" s="16">
        <v>27</v>
      </c>
      <c r="O7" s="16"/>
      <c r="P7" s="16">
        <v>18</v>
      </c>
      <c r="Q7" s="16"/>
      <c r="R7" s="16">
        <v>17</v>
      </c>
      <c r="S7" s="16"/>
      <c r="T7" s="16">
        <v>10</v>
      </c>
      <c r="U7" s="16">
        <v>4</v>
      </c>
      <c r="V7" s="19">
        <f>T7+(U7/60)</f>
        <v>10.066666666666666</v>
      </c>
      <c r="W7" s="16"/>
      <c r="X7" s="16"/>
      <c r="Y7" s="16"/>
      <c r="Z7" s="16"/>
      <c r="AA7" s="16" t="s">
        <v>5</v>
      </c>
      <c r="AB7" s="16" t="s">
        <v>5</v>
      </c>
    </row>
    <row r="8" spans="1:28" x14ac:dyDescent="0.25">
      <c r="A8" s="16">
        <v>23887</v>
      </c>
      <c r="B8" s="16">
        <v>10</v>
      </c>
      <c r="C8" s="16">
        <v>0</v>
      </c>
      <c r="D8" s="16">
        <v>16</v>
      </c>
      <c r="E8" s="27" t="s">
        <v>47</v>
      </c>
      <c r="F8" s="16"/>
      <c r="G8" s="16">
        <v>5</v>
      </c>
      <c r="H8" s="16">
        <v>9</v>
      </c>
      <c r="I8" s="17">
        <f t="shared" si="0"/>
        <v>1.7525999999999999</v>
      </c>
      <c r="J8" s="16"/>
      <c r="K8" s="16">
        <v>231</v>
      </c>
      <c r="L8" s="17">
        <f t="shared" si="1"/>
        <v>104.99999999999999</v>
      </c>
      <c r="M8" s="16"/>
      <c r="N8" s="16">
        <v>12</v>
      </c>
      <c r="O8" s="16"/>
      <c r="P8" s="16">
        <v>10</v>
      </c>
      <c r="Q8" s="16"/>
      <c r="R8" s="16">
        <v>16</v>
      </c>
      <c r="S8" s="16"/>
      <c r="T8" s="16"/>
      <c r="U8" s="16"/>
      <c r="V8" s="19"/>
      <c r="W8" s="16"/>
      <c r="X8" s="16"/>
      <c r="Y8" s="16"/>
      <c r="Z8" s="16"/>
      <c r="AA8" s="16" t="s">
        <v>5</v>
      </c>
      <c r="AB8" s="16" t="s">
        <v>5</v>
      </c>
    </row>
    <row r="9" spans="1:28" x14ac:dyDescent="0.25">
      <c r="A9" s="16">
        <v>23978</v>
      </c>
      <c r="B9" s="16">
        <v>10</v>
      </c>
      <c r="C9" s="16">
        <v>0</v>
      </c>
      <c r="D9" s="16">
        <v>16</v>
      </c>
      <c r="E9" s="27" t="s">
        <v>6</v>
      </c>
      <c r="F9" s="16"/>
      <c r="G9" s="16">
        <v>5</v>
      </c>
      <c r="H9" s="16">
        <v>2</v>
      </c>
      <c r="I9" s="17">
        <f t="shared" si="0"/>
        <v>1.5748</v>
      </c>
      <c r="J9" s="16"/>
      <c r="K9" s="16">
        <v>108</v>
      </c>
      <c r="L9" s="17">
        <f t="shared" si="1"/>
        <v>49.090909090909086</v>
      </c>
      <c r="M9" s="16"/>
      <c r="N9" s="16">
        <v>10</v>
      </c>
      <c r="O9" s="16"/>
      <c r="P9" s="16">
        <v>25</v>
      </c>
      <c r="Q9" s="16"/>
      <c r="R9" s="16">
        <v>13</v>
      </c>
      <c r="S9" s="16"/>
      <c r="T9" s="16">
        <v>7</v>
      </c>
      <c r="U9" s="16">
        <v>41</v>
      </c>
      <c r="V9" s="19">
        <f t="shared" ref="V9:V40" si="2">T9+(U9/60)</f>
        <v>7.6833333333333336</v>
      </c>
      <c r="W9" s="16"/>
      <c r="X9" s="16"/>
      <c r="Y9" s="16"/>
      <c r="Z9" s="16"/>
      <c r="AA9" s="16" t="s">
        <v>5</v>
      </c>
      <c r="AB9" s="16" t="s">
        <v>5</v>
      </c>
    </row>
    <row r="10" spans="1:28" x14ac:dyDescent="0.25">
      <c r="A10" s="16">
        <v>24001</v>
      </c>
      <c r="B10" s="16">
        <v>10</v>
      </c>
      <c r="C10" s="16">
        <v>0</v>
      </c>
      <c r="D10" s="16">
        <v>16</v>
      </c>
      <c r="E10" s="27" t="s">
        <v>47</v>
      </c>
      <c r="F10" s="16"/>
      <c r="G10" s="16">
        <v>5</v>
      </c>
      <c r="H10" s="16">
        <v>8</v>
      </c>
      <c r="I10" s="17">
        <f t="shared" si="0"/>
        <v>1.7272000000000001</v>
      </c>
      <c r="J10" s="16"/>
      <c r="K10" s="16">
        <v>202</v>
      </c>
      <c r="L10" s="17">
        <f t="shared" si="1"/>
        <v>91.818181818181813</v>
      </c>
      <c r="M10" s="16"/>
      <c r="N10" s="16">
        <v>25</v>
      </c>
      <c r="O10" s="16"/>
      <c r="P10" s="16">
        <v>30</v>
      </c>
      <c r="Q10" s="16"/>
      <c r="R10" s="16">
        <v>15</v>
      </c>
      <c r="S10" s="16"/>
      <c r="T10" s="16">
        <v>7</v>
      </c>
      <c r="U10" s="16">
        <v>30</v>
      </c>
      <c r="V10" s="19">
        <f t="shared" si="2"/>
        <v>7.5</v>
      </c>
      <c r="W10" s="16"/>
      <c r="X10" s="16"/>
      <c r="Y10" s="16"/>
      <c r="Z10" s="16"/>
      <c r="AA10" s="16" t="s">
        <v>5</v>
      </c>
      <c r="AB10" s="16" t="s">
        <v>5</v>
      </c>
    </row>
    <row r="11" spans="1:28" x14ac:dyDescent="0.25">
      <c r="A11" s="16">
        <v>24111</v>
      </c>
      <c r="B11" s="16">
        <v>10</v>
      </c>
      <c r="C11" s="16">
        <v>0</v>
      </c>
      <c r="D11" s="16">
        <v>15</v>
      </c>
      <c r="E11" s="27" t="s">
        <v>47</v>
      </c>
      <c r="F11" s="16"/>
      <c r="G11" s="16">
        <v>5</v>
      </c>
      <c r="H11" s="16">
        <v>11</v>
      </c>
      <c r="I11" s="17">
        <f t="shared" si="0"/>
        <v>1.8033999999999999</v>
      </c>
      <c r="J11" s="16"/>
      <c r="K11" s="16">
        <v>150</v>
      </c>
      <c r="L11" s="17">
        <f t="shared" si="1"/>
        <v>68.181818181818173</v>
      </c>
      <c r="M11" s="16"/>
      <c r="N11" s="16">
        <v>35</v>
      </c>
      <c r="O11" s="16"/>
      <c r="P11" s="16">
        <v>20</v>
      </c>
      <c r="Q11" s="16"/>
      <c r="R11" s="16">
        <v>13</v>
      </c>
      <c r="S11" s="16"/>
      <c r="T11" s="16">
        <v>6</v>
      </c>
      <c r="U11" s="16">
        <v>50</v>
      </c>
      <c r="V11" s="19">
        <f t="shared" si="2"/>
        <v>6.833333333333333</v>
      </c>
      <c r="W11" s="16"/>
      <c r="X11" s="16"/>
      <c r="Y11" s="16"/>
      <c r="Z11" s="16"/>
      <c r="AA11" s="16" t="s">
        <v>5</v>
      </c>
      <c r="AB11" s="16" t="s">
        <v>5</v>
      </c>
    </row>
    <row r="12" spans="1:28" x14ac:dyDescent="0.25">
      <c r="A12" s="16">
        <v>24286</v>
      </c>
      <c r="B12" s="16">
        <v>10</v>
      </c>
      <c r="C12" s="16">
        <v>0</v>
      </c>
      <c r="D12" s="16">
        <v>15</v>
      </c>
      <c r="E12" s="27" t="s">
        <v>47</v>
      </c>
      <c r="F12" s="16"/>
      <c r="G12" s="16">
        <v>5</v>
      </c>
      <c r="H12" s="16">
        <v>7</v>
      </c>
      <c r="I12" s="17">
        <f t="shared" si="0"/>
        <v>1.7018</v>
      </c>
      <c r="J12" s="16"/>
      <c r="K12" s="16">
        <v>109</v>
      </c>
      <c r="L12" s="17">
        <f t="shared" si="1"/>
        <v>49.54545454545454</v>
      </c>
      <c r="M12" s="16"/>
      <c r="N12" s="16">
        <v>50</v>
      </c>
      <c r="O12" s="16"/>
      <c r="P12" s="16">
        <v>25</v>
      </c>
      <c r="Q12" s="16"/>
      <c r="R12" s="16">
        <v>14</v>
      </c>
      <c r="S12" s="16"/>
      <c r="T12" s="16">
        <v>7</v>
      </c>
      <c r="U12" s="16">
        <v>54</v>
      </c>
      <c r="V12" s="19">
        <f t="shared" si="2"/>
        <v>7.9</v>
      </c>
      <c r="W12" s="16"/>
      <c r="X12" s="16"/>
      <c r="Y12" s="16"/>
      <c r="Z12" s="16"/>
      <c r="AA12" s="16" t="s">
        <v>5</v>
      </c>
      <c r="AB12" s="16" t="s">
        <v>5</v>
      </c>
    </row>
    <row r="13" spans="1:28" x14ac:dyDescent="0.25">
      <c r="A13" s="16">
        <v>24364</v>
      </c>
      <c r="B13" s="16">
        <v>10</v>
      </c>
      <c r="C13" s="16">
        <v>0</v>
      </c>
      <c r="D13" s="16">
        <v>16</v>
      </c>
      <c r="E13" s="27" t="s">
        <v>47</v>
      </c>
      <c r="F13" s="16"/>
      <c r="G13" s="16">
        <v>5</v>
      </c>
      <c r="H13" s="16">
        <v>6</v>
      </c>
      <c r="I13" s="17">
        <f t="shared" si="0"/>
        <v>1.6764000000000001</v>
      </c>
      <c r="J13" s="16"/>
      <c r="K13" s="16">
        <v>150</v>
      </c>
      <c r="L13" s="17">
        <f t="shared" si="1"/>
        <v>68.181818181818173</v>
      </c>
      <c r="M13" s="16"/>
      <c r="N13" s="16">
        <v>4</v>
      </c>
      <c r="O13" s="16"/>
      <c r="P13" s="16">
        <v>20</v>
      </c>
      <c r="Q13" s="16"/>
      <c r="R13" s="16">
        <v>11</v>
      </c>
      <c r="S13" s="16"/>
      <c r="T13" s="16">
        <v>8</v>
      </c>
      <c r="U13" s="16">
        <v>9</v>
      </c>
      <c r="V13" s="19">
        <f t="shared" si="2"/>
        <v>8.15</v>
      </c>
      <c r="W13" s="16"/>
      <c r="X13" s="16"/>
      <c r="Y13" s="16"/>
      <c r="Z13" s="16"/>
      <c r="AA13" s="16" t="s">
        <v>5</v>
      </c>
      <c r="AB13" s="16" t="s">
        <v>5</v>
      </c>
    </row>
    <row r="14" spans="1:28" x14ac:dyDescent="0.25">
      <c r="A14" s="16">
        <v>24381</v>
      </c>
      <c r="B14" s="16">
        <v>10</v>
      </c>
      <c r="C14" s="16">
        <v>0</v>
      </c>
      <c r="D14" s="16">
        <v>16</v>
      </c>
      <c r="E14" s="27" t="s">
        <v>6</v>
      </c>
      <c r="F14" s="16"/>
      <c r="G14" s="16">
        <v>5</v>
      </c>
      <c r="H14" s="16">
        <v>4</v>
      </c>
      <c r="I14" s="17">
        <f t="shared" si="0"/>
        <v>1.6255999999999999</v>
      </c>
      <c r="J14" s="16"/>
      <c r="K14" s="16">
        <v>94</v>
      </c>
      <c r="L14" s="17">
        <f t="shared" si="1"/>
        <v>42.727272727272727</v>
      </c>
      <c r="M14" s="16"/>
      <c r="N14" s="16">
        <v>45</v>
      </c>
      <c r="O14" s="16"/>
      <c r="P14" s="16">
        <v>25</v>
      </c>
      <c r="Q14" s="16"/>
      <c r="R14" s="16">
        <v>16</v>
      </c>
      <c r="S14" s="16"/>
      <c r="T14" s="16">
        <v>9</v>
      </c>
      <c r="U14" s="16">
        <v>43</v>
      </c>
      <c r="V14" s="19">
        <f t="shared" si="2"/>
        <v>9.7166666666666668</v>
      </c>
      <c r="W14" s="16"/>
      <c r="X14" s="16"/>
      <c r="Y14" s="16"/>
      <c r="Z14" s="16"/>
      <c r="AA14" s="16" t="s">
        <v>5</v>
      </c>
      <c r="AB14" s="16" t="s">
        <v>5</v>
      </c>
    </row>
    <row r="15" spans="1:28" x14ac:dyDescent="0.25">
      <c r="A15" s="16">
        <v>24392</v>
      </c>
      <c r="B15" s="16">
        <v>10</v>
      </c>
      <c r="C15" s="16">
        <v>0</v>
      </c>
      <c r="D15" s="16">
        <v>15</v>
      </c>
      <c r="E15" s="27" t="s">
        <v>47</v>
      </c>
      <c r="F15" s="16"/>
      <c r="G15" s="16">
        <v>5</v>
      </c>
      <c r="H15" s="16">
        <v>3</v>
      </c>
      <c r="I15" s="17">
        <f t="shared" si="0"/>
        <v>1.6002000000000001</v>
      </c>
      <c r="J15" s="16"/>
      <c r="K15" s="16">
        <v>98</v>
      </c>
      <c r="L15" s="17">
        <f t="shared" si="1"/>
        <v>44.54545454545454</v>
      </c>
      <c r="M15" s="16"/>
      <c r="N15" s="16">
        <v>75</v>
      </c>
      <c r="O15" s="16"/>
      <c r="P15" s="16">
        <v>20</v>
      </c>
      <c r="Q15" s="16"/>
      <c r="R15" s="16">
        <v>16</v>
      </c>
      <c r="S15" s="16"/>
      <c r="T15" s="16">
        <v>7</v>
      </c>
      <c r="U15" s="16">
        <v>19</v>
      </c>
      <c r="V15" s="19">
        <f t="shared" si="2"/>
        <v>7.3166666666666664</v>
      </c>
      <c r="W15" s="16"/>
      <c r="X15" s="16"/>
      <c r="Y15" s="16"/>
      <c r="Z15" s="16"/>
      <c r="AA15" s="16" t="s">
        <v>5</v>
      </c>
      <c r="AB15" s="16" t="s">
        <v>5</v>
      </c>
    </row>
    <row r="16" spans="1:28" x14ac:dyDescent="0.25">
      <c r="A16" s="16">
        <v>24393</v>
      </c>
      <c r="B16" s="16">
        <v>10</v>
      </c>
      <c r="C16" s="16">
        <v>0</v>
      </c>
      <c r="D16" s="16">
        <v>16</v>
      </c>
      <c r="E16" s="27" t="s">
        <v>47</v>
      </c>
      <c r="F16" s="16"/>
      <c r="G16" s="16">
        <v>5</v>
      </c>
      <c r="H16" s="16">
        <v>2.5</v>
      </c>
      <c r="I16" s="17">
        <f t="shared" si="0"/>
        <v>1.5874999999999999</v>
      </c>
      <c r="J16" s="16"/>
      <c r="K16" s="16">
        <v>94</v>
      </c>
      <c r="L16" s="17">
        <f t="shared" si="1"/>
        <v>42.727272727272727</v>
      </c>
      <c r="M16" s="16"/>
      <c r="N16" s="16">
        <v>26</v>
      </c>
      <c r="O16" s="16"/>
      <c r="P16" s="16">
        <v>20</v>
      </c>
      <c r="Q16" s="16"/>
      <c r="R16" s="16">
        <v>13</v>
      </c>
      <c r="S16" s="16"/>
      <c r="T16" s="16">
        <v>9</v>
      </c>
      <c r="U16" s="16">
        <v>43</v>
      </c>
      <c r="V16" s="19">
        <f t="shared" si="2"/>
        <v>9.7166666666666668</v>
      </c>
      <c r="W16" s="16"/>
      <c r="X16" s="16"/>
      <c r="Y16" s="16"/>
      <c r="Z16" s="16"/>
      <c r="AA16" s="16" t="s">
        <v>5</v>
      </c>
      <c r="AB16" s="16" t="s">
        <v>5</v>
      </c>
    </row>
    <row r="17" spans="1:28" x14ac:dyDescent="0.25">
      <c r="A17" s="16">
        <v>24419</v>
      </c>
      <c r="B17" s="16">
        <v>10</v>
      </c>
      <c r="C17" s="16">
        <v>0</v>
      </c>
      <c r="D17" s="16">
        <v>16</v>
      </c>
      <c r="E17" s="27" t="s">
        <v>47</v>
      </c>
      <c r="F17" s="16"/>
      <c r="G17" s="16">
        <v>5</v>
      </c>
      <c r="H17" s="16">
        <v>11</v>
      </c>
      <c r="I17" s="17">
        <f t="shared" si="0"/>
        <v>1.8033999999999999</v>
      </c>
      <c r="J17" s="16"/>
      <c r="K17" s="16">
        <v>150</v>
      </c>
      <c r="L17" s="17">
        <f t="shared" si="1"/>
        <v>68.181818181818173</v>
      </c>
      <c r="M17" s="16"/>
      <c r="N17" s="16">
        <v>38</v>
      </c>
      <c r="O17" s="16"/>
      <c r="P17" s="16">
        <v>9</v>
      </c>
      <c r="Q17" s="16"/>
      <c r="R17" s="16">
        <v>16</v>
      </c>
      <c r="S17" s="16"/>
      <c r="T17" s="16">
        <v>7</v>
      </c>
      <c r="U17" s="16">
        <v>44</v>
      </c>
      <c r="V17" s="19">
        <f t="shared" si="2"/>
        <v>7.7333333333333334</v>
      </c>
      <c r="W17" s="16"/>
      <c r="X17" s="16"/>
      <c r="Y17" s="16"/>
      <c r="Z17" s="16"/>
      <c r="AA17" s="16" t="s">
        <v>5</v>
      </c>
      <c r="AB17" s="16" t="s">
        <v>5</v>
      </c>
    </row>
    <row r="18" spans="1:28" x14ac:dyDescent="0.25">
      <c r="A18" s="16">
        <v>24421</v>
      </c>
      <c r="B18" s="16">
        <v>10</v>
      </c>
      <c r="C18" s="16">
        <v>0</v>
      </c>
      <c r="D18" s="16">
        <v>15</v>
      </c>
      <c r="E18" s="27" t="s">
        <v>47</v>
      </c>
      <c r="F18" s="16"/>
      <c r="G18" s="16">
        <v>5</v>
      </c>
      <c r="H18" s="16">
        <v>8</v>
      </c>
      <c r="I18" s="17">
        <f t="shared" si="0"/>
        <v>1.7272000000000001</v>
      </c>
      <c r="J18" s="16"/>
      <c r="K18" s="16">
        <v>186</v>
      </c>
      <c r="L18" s="17">
        <f t="shared" si="1"/>
        <v>84.545454545454533</v>
      </c>
      <c r="M18" s="16"/>
      <c r="N18" s="16">
        <v>29</v>
      </c>
      <c r="O18" s="16"/>
      <c r="P18" s="16">
        <v>10</v>
      </c>
      <c r="Q18" s="16"/>
      <c r="R18" s="16">
        <v>14</v>
      </c>
      <c r="S18" s="16"/>
      <c r="T18" s="16">
        <v>9</v>
      </c>
      <c r="U18" s="16">
        <v>14</v>
      </c>
      <c r="V18" s="19">
        <f t="shared" si="2"/>
        <v>9.2333333333333325</v>
      </c>
      <c r="W18" s="16"/>
      <c r="X18" s="16"/>
      <c r="Y18" s="16"/>
      <c r="Z18" s="16"/>
      <c r="AA18" s="16" t="s">
        <v>5</v>
      </c>
      <c r="AB18" s="16" t="s">
        <v>5</v>
      </c>
    </row>
    <row r="19" spans="1:28" x14ac:dyDescent="0.25">
      <c r="A19" s="16">
        <v>24443</v>
      </c>
      <c r="B19" s="16">
        <v>10</v>
      </c>
      <c r="C19" s="16">
        <v>0</v>
      </c>
      <c r="D19" s="16">
        <v>16</v>
      </c>
      <c r="E19" s="27" t="s">
        <v>6</v>
      </c>
      <c r="F19" s="16"/>
      <c r="G19" s="16">
        <v>5</v>
      </c>
      <c r="H19" s="16">
        <v>1</v>
      </c>
      <c r="I19" s="17">
        <f t="shared" si="0"/>
        <v>1.5494000000000001</v>
      </c>
      <c r="J19" s="16"/>
      <c r="K19" s="16">
        <v>158</v>
      </c>
      <c r="L19" s="17">
        <f t="shared" si="1"/>
        <v>71.818181818181813</v>
      </c>
      <c r="M19" s="16"/>
      <c r="N19" s="16">
        <v>0</v>
      </c>
      <c r="O19" s="16"/>
      <c r="P19" s="16">
        <v>10</v>
      </c>
      <c r="Q19" s="16"/>
      <c r="R19" s="16">
        <v>16</v>
      </c>
      <c r="S19" s="16"/>
      <c r="T19" s="16">
        <v>12</v>
      </c>
      <c r="U19" s="16">
        <v>22</v>
      </c>
      <c r="V19" s="19">
        <f t="shared" si="2"/>
        <v>12.366666666666667</v>
      </c>
      <c r="W19" s="16"/>
      <c r="X19" s="16"/>
      <c r="Y19" s="16"/>
      <c r="Z19" s="16"/>
      <c r="AA19" s="16" t="s">
        <v>5</v>
      </c>
      <c r="AB19" s="16" t="s">
        <v>5</v>
      </c>
    </row>
    <row r="20" spans="1:28" x14ac:dyDescent="0.25">
      <c r="A20" s="16">
        <v>24557</v>
      </c>
      <c r="B20" s="16">
        <v>10</v>
      </c>
      <c r="C20" s="16">
        <v>0</v>
      </c>
      <c r="D20" s="16">
        <v>17</v>
      </c>
      <c r="E20" s="27" t="s">
        <v>47</v>
      </c>
      <c r="F20" s="16"/>
      <c r="G20" s="16">
        <v>5</v>
      </c>
      <c r="H20" s="16">
        <v>7</v>
      </c>
      <c r="I20" s="17">
        <f t="shared" si="0"/>
        <v>1.7018</v>
      </c>
      <c r="J20" s="16"/>
      <c r="K20" s="16">
        <v>137</v>
      </c>
      <c r="L20" s="17">
        <f t="shared" si="1"/>
        <v>62.272727272727266</v>
      </c>
      <c r="M20" s="16"/>
      <c r="N20" s="16">
        <v>27</v>
      </c>
      <c r="O20" s="16"/>
      <c r="P20" s="16">
        <v>22</v>
      </c>
      <c r="Q20" s="16"/>
      <c r="R20" s="16">
        <v>13</v>
      </c>
      <c r="S20" s="16"/>
      <c r="T20" s="16">
        <v>7</v>
      </c>
      <c r="U20" s="16">
        <v>28</v>
      </c>
      <c r="V20" s="19">
        <f t="shared" si="2"/>
        <v>7.4666666666666668</v>
      </c>
      <c r="W20" s="16"/>
      <c r="X20" s="16"/>
      <c r="Y20" s="16"/>
      <c r="Z20" s="16"/>
      <c r="AA20" s="16" t="s">
        <v>5</v>
      </c>
      <c r="AB20" s="16" t="s">
        <v>5</v>
      </c>
    </row>
    <row r="21" spans="1:28" x14ac:dyDescent="0.25">
      <c r="A21" s="16">
        <v>24596</v>
      </c>
      <c r="B21" s="16">
        <v>10</v>
      </c>
      <c r="C21" s="16">
        <v>0</v>
      </c>
      <c r="D21" s="16">
        <v>15</v>
      </c>
      <c r="E21" s="27" t="s">
        <v>47</v>
      </c>
      <c r="F21" s="16"/>
      <c r="G21" s="16">
        <v>5</v>
      </c>
      <c r="H21" s="16">
        <v>5</v>
      </c>
      <c r="I21" s="17">
        <f t="shared" si="0"/>
        <v>1.651</v>
      </c>
      <c r="J21" s="16"/>
      <c r="K21" s="16">
        <v>139</v>
      </c>
      <c r="L21" s="17">
        <f t="shared" si="1"/>
        <v>63.18181818181818</v>
      </c>
      <c r="M21" s="16"/>
      <c r="N21" s="16">
        <v>27</v>
      </c>
      <c r="O21" s="16"/>
      <c r="P21" s="16">
        <v>20</v>
      </c>
      <c r="Q21" s="16"/>
      <c r="R21" s="16">
        <v>13</v>
      </c>
      <c r="S21" s="16"/>
      <c r="T21" s="16">
        <v>7</v>
      </c>
      <c r="U21" s="16">
        <v>55</v>
      </c>
      <c r="V21" s="19">
        <f t="shared" si="2"/>
        <v>7.916666666666667</v>
      </c>
      <c r="W21" s="16"/>
      <c r="X21" s="16"/>
      <c r="Y21" s="16"/>
      <c r="Z21" s="16"/>
      <c r="AA21" s="16" t="s">
        <v>5</v>
      </c>
      <c r="AB21" s="16" t="s">
        <v>5</v>
      </c>
    </row>
    <row r="22" spans="1:28" x14ac:dyDescent="0.25">
      <c r="A22" s="16">
        <v>24601</v>
      </c>
      <c r="B22" s="16">
        <v>10</v>
      </c>
      <c r="C22" s="16">
        <v>0</v>
      </c>
      <c r="D22" s="16">
        <v>15</v>
      </c>
      <c r="E22" s="27" t="s">
        <v>47</v>
      </c>
      <c r="F22" s="16"/>
      <c r="G22" s="16">
        <v>5</v>
      </c>
      <c r="H22" s="16">
        <v>9</v>
      </c>
      <c r="I22" s="17">
        <f t="shared" si="0"/>
        <v>1.7525999999999999</v>
      </c>
      <c r="J22" s="16"/>
      <c r="K22" s="16">
        <v>127</v>
      </c>
      <c r="L22" s="17">
        <f t="shared" si="1"/>
        <v>57.72727272727272</v>
      </c>
      <c r="M22" s="16"/>
      <c r="N22" s="16">
        <v>55</v>
      </c>
      <c r="O22" s="16"/>
      <c r="P22" s="16">
        <v>25</v>
      </c>
      <c r="Q22" s="16"/>
      <c r="R22" s="16">
        <v>13</v>
      </c>
      <c r="S22" s="16"/>
      <c r="T22" s="16">
        <v>7</v>
      </c>
      <c r="U22" s="16">
        <v>24</v>
      </c>
      <c r="V22" s="19">
        <f t="shared" si="2"/>
        <v>7.4</v>
      </c>
      <c r="W22" s="16"/>
      <c r="X22" s="16"/>
      <c r="Y22" s="16"/>
      <c r="Z22" s="16"/>
      <c r="AA22" s="16" t="s">
        <v>5</v>
      </c>
      <c r="AB22" s="16" t="s">
        <v>5</v>
      </c>
    </row>
    <row r="23" spans="1:28" x14ac:dyDescent="0.25">
      <c r="A23" s="16">
        <v>24760</v>
      </c>
      <c r="B23" s="16">
        <v>10</v>
      </c>
      <c r="C23" s="16">
        <v>0</v>
      </c>
      <c r="D23" s="16">
        <v>15</v>
      </c>
      <c r="E23" s="27" t="s">
        <v>47</v>
      </c>
      <c r="F23" s="16"/>
      <c r="G23" s="16">
        <v>5</v>
      </c>
      <c r="H23" s="16">
        <v>4</v>
      </c>
      <c r="I23" s="17">
        <f t="shared" si="0"/>
        <v>1.6255999999999999</v>
      </c>
      <c r="J23" s="16"/>
      <c r="K23" s="16">
        <v>106</v>
      </c>
      <c r="L23" s="17">
        <f t="shared" si="1"/>
        <v>48.18181818181818</v>
      </c>
      <c r="M23" s="16"/>
      <c r="N23" s="16">
        <v>40</v>
      </c>
      <c r="O23" s="16"/>
      <c r="P23" s="16">
        <v>35</v>
      </c>
      <c r="Q23" s="16"/>
      <c r="R23" s="16">
        <v>13</v>
      </c>
      <c r="S23" s="16"/>
      <c r="T23" s="16">
        <v>6</v>
      </c>
      <c r="U23" s="16">
        <v>34</v>
      </c>
      <c r="V23" s="19">
        <f t="shared" si="2"/>
        <v>6.5666666666666664</v>
      </c>
      <c r="W23" s="16"/>
      <c r="X23" s="16"/>
      <c r="Y23" s="16"/>
      <c r="Z23" s="16"/>
      <c r="AA23" s="16" t="s">
        <v>5</v>
      </c>
      <c r="AB23" s="16" t="s">
        <v>5</v>
      </c>
    </row>
    <row r="24" spans="1:28" x14ac:dyDescent="0.25">
      <c r="A24" s="16">
        <v>24824</v>
      </c>
      <c r="B24" s="16">
        <v>10</v>
      </c>
      <c r="C24" s="16">
        <v>0</v>
      </c>
      <c r="D24" s="16">
        <v>15</v>
      </c>
      <c r="E24" s="27" t="s">
        <v>6</v>
      </c>
      <c r="F24" s="16"/>
      <c r="G24" s="16">
        <v>5</v>
      </c>
      <c r="H24" s="16">
        <v>2</v>
      </c>
      <c r="I24" s="17">
        <f t="shared" si="0"/>
        <v>1.5748</v>
      </c>
      <c r="J24" s="16"/>
      <c r="K24" s="16">
        <v>132</v>
      </c>
      <c r="L24" s="17">
        <f t="shared" si="1"/>
        <v>59.999999999999993</v>
      </c>
      <c r="M24" s="16"/>
      <c r="N24" s="16">
        <v>24</v>
      </c>
      <c r="O24" s="16"/>
      <c r="P24" s="16">
        <v>0</v>
      </c>
      <c r="Q24" s="16"/>
      <c r="R24" s="16">
        <v>16</v>
      </c>
      <c r="S24" s="16"/>
      <c r="T24" s="16">
        <v>11</v>
      </c>
      <c r="U24" s="16">
        <v>20</v>
      </c>
      <c r="V24" s="19">
        <f t="shared" si="2"/>
        <v>11.333333333333334</v>
      </c>
      <c r="W24" s="16"/>
      <c r="X24" s="16"/>
      <c r="Y24" s="16"/>
      <c r="Z24" s="16"/>
      <c r="AA24" s="16" t="s">
        <v>5</v>
      </c>
      <c r="AB24" s="16" t="s">
        <v>5</v>
      </c>
    </row>
    <row r="25" spans="1:28" x14ac:dyDescent="0.25">
      <c r="A25" s="16">
        <v>24864</v>
      </c>
      <c r="B25" s="16">
        <v>10</v>
      </c>
      <c r="C25" s="16">
        <v>0</v>
      </c>
      <c r="D25" s="16">
        <v>16</v>
      </c>
      <c r="E25" s="27" t="s">
        <v>47</v>
      </c>
      <c r="F25" s="16"/>
      <c r="G25" s="16">
        <v>5</v>
      </c>
      <c r="H25" s="16">
        <v>7</v>
      </c>
      <c r="I25" s="17">
        <f t="shared" si="0"/>
        <v>1.7018</v>
      </c>
      <c r="J25" s="16"/>
      <c r="K25" s="16">
        <v>206</v>
      </c>
      <c r="L25" s="17">
        <f t="shared" si="1"/>
        <v>93.636363636363626</v>
      </c>
      <c r="M25" s="16"/>
      <c r="N25" s="16">
        <v>23</v>
      </c>
      <c r="O25" s="16"/>
      <c r="P25" s="16">
        <v>20</v>
      </c>
      <c r="Q25" s="16"/>
      <c r="R25" s="16">
        <v>12</v>
      </c>
      <c r="S25" s="16"/>
      <c r="T25" s="16">
        <v>8</v>
      </c>
      <c r="U25" s="16">
        <v>37</v>
      </c>
      <c r="V25" s="19">
        <f t="shared" si="2"/>
        <v>8.6166666666666671</v>
      </c>
      <c r="W25" s="16"/>
      <c r="X25" s="16">
        <v>10</v>
      </c>
      <c r="Y25" s="16">
        <v>11</v>
      </c>
      <c r="Z25" s="16"/>
      <c r="AA25" s="16"/>
      <c r="AB25" s="16"/>
    </row>
    <row r="26" spans="1:28" x14ac:dyDescent="0.25">
      <c r="A26" s="16">
        <v>24913</v>
      </c>
      <c r="B26" s="16">
        <v>10</v>
      </c>
      <c r="C26" s="16">
        <v>0</v>
      </c>
      <c r="D26" s="16">
        <v>15</v>
      </c>
      <c r="E26" s="27" t="s">
        <v>6</v>
      </c>
      <c r="F26" s="16"/>
      <c r="G26" s="16">
        <v>5</v>
      </c>
      <c r="H26" s="16">
        <v>0.5</v>
      </c>
      <c r="I26" s="17">
        <f t="shared" si="0"/>
        <v>1.5367</v>
      </c>
      <c r="J26" s="16"/>
      <c r="K26" s="16">
        <v>161</v>
      </c>
      <c r="L26" s="17">
        <f t="shared" si="1"/>
        <v>73.181818181818173</v>
      </c>
      <c r="M26" s="16"/>
      <c r="N26" s="16">
        <v>0</v>
      </c>
      <c r="O26" s="16"/>
      <c r="P26" s="16">
        <v>10</v>
      </c>
      <c r="Q26" s="16"/>
      <c r="R26" s="16">
        <v>12</v>
      </c>
      <c r="S26" s="16"/>
      <c r="T26" s="16">
        <v>10</v>
      </c>
      <c r="U26" s="16">
        <v>49</v>
      </c>
      <c r="V26" s="19">
        <f t="shared" si="2"/>
        <v>10.816666666666666</v>
      </c>
      <c r="W26" s="16"/>
      <c r="X26" s="16"/>
      <c r="Y26" s="16"/>
      <c r="Z26" s="16"/>
      <c r="AA26" s="16" t="s">
        <v>5</v>
      </c>
      <c r="AB26" s="16" t="s">
        <v>5</v>
      </c>
    </row>
    <row r="27" spans="1:28" x14ac:dyDescent="0.25">
      <c r="A27" s="16">
        <v>24969</v>
      </c>
      <c r="B27" s="16">
        <v>10</v>
      </c>
      <c r="C27" s="16">
        <v>0</v>
      </c>
      <c r="D27" s="16">
        <v>16</v>
      </c>
      <c r="E27" s="27" t="s">
        <v>6</v>
      </c>
      <c r="F27" s="16"/>
      <c r="G27" s="16">
        <v>4</v>
      </c>
      <c r="H27" s="16">
        <v>9</v>
      </c>
      <c r="I27" s="17">
        <f t="shared" si="0"/>
        <v>1.4478</v>
      </c>
      <c r="J27" s="16"/>
      <c r="K27" s="16">
        <v>152</v>
      </c>
      <c r="L27" s="17">
        <f t="shared" si="1"/>
        <v>69.090909090909079</v>
      </c>
      <c r="M27" s="16"/>
      <c r="N27" s="16">
        <v>1</v>
      </c>
      <c r="O27" s="16"/>
      <c r="P27" s="16">
        <v>4</v>
      </c>
      <c r="Q27" s="16"/>
      <c r="R27" s="16">
        <v>16</v>
      </c>
      <c r="S27" s="16"/>
      <c r="T27" s="16">
        <v>10</v>
      </c>
      <c r="U27" s="16">
        <v>16</v>
      </c>
      <c r="V27" s="19">
        <f t="shared" si="2"/>
        <v>10.266666666666667</v>
      </c>
      <c r="W27" s="16"/>
      <c r="X27" s="16"/>
      <c r="Y27" s="16"/>
      <c r="Z27" s="16"/>
      <c r="AA27" s="16" t="s">
        <v>5</v>
      </c>
      <c r="AB27" s="16" t="s">
        <v>5</v>
      </c>
    </row>
    <row r="28" spans="1:28" x14ac:dyDescent="0.25">
      <c r="A28" s="16">
        <v>24972</v>
      </c>
      <c r="B28" s="16">
        <v>10</v>
      </c>
      <c r="C28" s="16">
        <v>0</v>
      </c>
      <c r="D28" s="16">
        <v>16</v>
      </c>
      <c r="E28" s="27" t="s">
        <v>6</v>
      </c>
      <c r="F28" s="16"/>
      <c r="G28" s="16">
        <v>5</v>
      </c>
      <c r="H28" s="16">
        <v>3</v>
      </c>
      <c r="I28" s="17">
        <f t="shared" si="0"/>
        <v>1.6002000000000001</v>
      </c>
      <c r="J28" s="16"/>
      <c r="K28" s="16">
        <v>114</v>
      </c>
      <c r="L28" s="17">
        <f t="shared" si="1"/>
        <v>51.818181818181813</v>
      </c>
      <c r="M28" s="16"/>
      <c r="N28" s="16">
        <v>26</v>
      </c>
      <c r="O28" s="16"/>
      <c r="P28" s="16">
        <v>20</v>
      </c>
      <c r="Q28" s="16"/>
      <c r="R28" s="16">
        <v>13</v>
      </c>
      <c r="S28" s="16"/>
      <c r="T28" s="16">
        <v>8</v>
      </c>
      <c r="U28" s="16">
        <v>19</v>
      </c>
      <c r="V28" s="19">
        <f t="shared" si="2"/>
        <v>8.3166666666666664</v>
      </c>
      <c r="W28" s="16"/>
      <c r="X28" s="16"/>
      <c r="Y28" s="16"/>
      <c r="Z28" s="16"/>
      <c r="AA28" s="16" t="s">
        <v>5</v>
      </c>
      <c r="AB28" s="16" t="s">
        <v>5</v>
      </c>
    </row>
    <row r="29" spans="1:28" x14ac:dyDescent="0.25">
      <c r="A29" s="16">
        <v>25024</v>
      </c>
      <c r="B29" s="16">
        <v>10</v>
      </c>
      <c r="C29" s="16">
        <v>0</v>
      </c>
      <c r="D29" s="16">
        <v>15</v>
      </c>
      <c r="E29" s="27" t="s">
        <v>47</v>
      </c>
      <c r="F29" s="16"/>
      <c r="G29" s="16">
        <v>5</v>
      </c>
      <c r="H29" s="16">
        <v>7</v>
      </c>
      <c r="I29" s="17">
        <f t="shared" si="0"/>
        <v>1.7018</v>
      </c>
      <c r="J29" s="16"/>
      <c r="K29" s="16">
        <v>117</v>
      </c>
      <c r="L29" s="17">
        <f t="shared" si="1"/>
        <v>53.18181818181818</v>
      </c>
      <c r="M29" s="16"/>
      <c r="N29" s="16">
        <v>37</v>
      </c>
      <c r="O29" s="16"/>
      <c r="P29" s="16">
        <v>13</v>
      </c>
      <c r="Q29" s="16"/>
      <c r="R29" s="16">
        <v>16</v>
      </c>
      <c r="S29" s="16"/>
      <c r="T29" s="16">
        <v>7</v>
      </c>
      <c r="U29" s="16">
        <v>21</v>
      </c>
      <c r="V29" s="19">
        <f t="shared" si="2"/>
        <v>7.35</v>
      </c>
      <c r="W29" s="16"/>
      <c r="X29" s="16"/>
      <c r="Y29" s="16"/>
      <c r="Z29" s="16"/>
      <c r="AA29" s="16" t="s">
        <v>5</v>
      </c>
      <c r="AB29" s="16" t="s">
        <v>5</v>
      </c>
    </row>
    <row r="30" spans="1:28" x14ac:dyDescent="0.25">
      <c r="A30" s="16">
        <v>25395</v>
      </c>
      <c r="B30" s="16">
        <v>9</v>
      </c>
      <c r="C30" s="16">
        <v>0</v>
      </c>
      <c r="D30" s="16">
        <v>14</v>
      </c>
      <c r="E30" s="27" t="s">
        <v>47</v>
      </c>
      <c r="F30" s="16"/>
      <c r="G30" s="16">
        <v>5</v>
      </c>
      <c r="H30" s="16">
        <v>7</v>
      </c>
      <c r="I30" s="17">
        <f t="shared" si="0"/>
        <v>1.7018</v>
      </c>
      <c r="J30" s="16"/>
      <c r="K30" s="16">
        <v>133</v>
      </c>
      <c r="L30" s="17">
        <f t="shared" si="1"/>
        <v>60.454545454545446</v>
      </c>
      <c r="M30" s="16"/>
      <c r="N30" s="16">
        <v>45</v>
      </c>
      <c r="O30" s="16"/>
      <c r="P30" s="16">
        <v>25</v>
      </c>
      <c r="Q30" s="16"/>
      <c r="R30" s="16">
        <v>18</v>
      </c>
      <c r="S30" s="16"/>
      <c r="T30" s="16">
        <v>6</v>
      </c>
      <c r="U30" s="16">
        <v>31</v>
      </c>
      <c r="V30" s="19">
        <f t="shared" si="2"/>
        <v>6.5166666666666666</v>
      </c>
      <c r="W30" s="16"/>
      <c r="X30" s="16"/>
      <c r="Y30" s="16"/>
      <c r="Z30" s="16"/>
      <c r="AA30" s="16" t="s">
        <v>5</v>
      </c>
      <c r="AB30" s="16" t="s">
        <v>5</v>
      </c>
    </row>
    <row r="31" spans="1:28" x14ac:dyDescent="0.25">
      <c r="A31" s="16">
        <v>25445</v>
      </c>
      <c r="B31" s="16">
        <v>9</v>
      </c>
      <c r="C31" s="16">
        <v>0</v>
      </c>
      <c r="D31" s="16">
        <v>15</v>
      </c>
      <c r="E31" s="27" t="s">
        <v>6</v>
      </c>
      <c r="F31" s="16"/>
      <c r="G31" s="16">
        <v>5</v>
      </c>
      <c r="H31" s="16">
        <v>7</v>
      </c>
      <c r="I31" s="17">
        <f t="shared" si="0"/>
        <v>1.7018</v>
      </c>
      <c r="J31" s="16"/>
      <c r="K31" s="16">
        <v>158</v>
      </c>
      <c r="L31" s="17">
        <f t="shared" si="1"/>
        <v>71.818181818181813</v>
      </c>
      <c r="M31" s="16"/>
      <c r="N31" s="16">
        <v>30</v>
      </c>
      <c r="O31" s="16"/>
      <c r="P31" s="16">
        <v>8</v>
      </c>
      <c r="Q31" s="16"/>
      <c r="R31" s="16">
        <v>17</v>
      </c>
      <c r="S31" s="16"/>
      <c r="T31" s="16">
        <v>11</v>
      </c>
      <c r="U31" s="16">
        <v>30</v>
      </c>
      <c r="V31" s="19">
        <f t="shared" si="2"/>
        <v>11.5</v>
      </c>
      <c r="W31" s="16"/>
      <c r="X31" s="16"/>
      <c r="Y31" s="16"/>
      <c r="Z31" s="16"/>
      <c r="AA31" s="16" t="s">
        <v>5</v>
      </c>
      <c r="AB31" s="16" t="s">
        <v>5</v>
      </c>
    </row>
    <row r="32" spans="1:28" x14ac:dyDescent="0.25">
      <c r="A32" s="16">
        <v>25448</v>
      </c>
      <c r="B32" s="16">
        <v>9</v>
      </c>
      <c r="C32" s="16">
        <v>0</v>
      </c>
      <c r="D32" s="16">
        <v>15</v>
      </c>
      <c r="E32" s="27" t="s">
        <v>47</v>
      </c>
      <c r="F32" s="16"/>
      <c r="G32" s="16">
        <v>5</v>
      </c>
      <c r="H32" s="16">
        <v>6</v>
      </c>
      <c r="I32" s="17">
        <f t="shared" si="0"/>
        <v>1.6764000000000001</v>
      </c>
      <c r="J32" s="16"/>
      <c r="K32" s="16">
        <v>141</v>
      </c>
      <c r="L32" s="17">
        <f t="shared" si="1"/>
        <v>64.090909090909079</v>
      </c>
      <c r="M32" s="16"/>
      <c r="N32" s="16">
        <v>7</v>
      </c>
      <c r="O32" s="16"/>
      <c r="P32" s="16">
        <v>23</v>
      </c>
      <c r="Q32" s="16"/>
      <c r="R32" s="16">
        <v>18</v>
      </c>
      <c r="S32" s="16"/>
      <c r="T32" s="16">
        <v>7</v>
      </c>
      <c r="U32" s="16">
        <v>2</v>
      </c>
      <c r="V32" s="19">
        <f t="shared" si="2"/>
        <v>7.0333333333333332</v>
      </c>
      <c r="W32" s="16"/>
      <c r="X32" s="16"/>
      <c r="Y32" s="16"/>
      <c r="Z32" s="16"/>
      <c r="AA32" s="16" t="s">
        <v>5</v>
      </c>
      <c r="AB32" s="16" t="s">
        <v>5</v>
      </c>
    </row>
    <row r="33" spans="1:28" x14ac:dyDescent="0.25">
      <c r="A33" s="16">
        <v>25864</v>
      </c>
      <c r="B33" s="16">
        <v>9</v>
      </c>
      <c r="C33" s="16">
        <v>0</v>
      </c>
      <c r="D33" s="16">
        <v>14</v>
      </c>
      <c r="E33" s="27" t="s">
        <v>6</v>
      </c>
      <c r="F33" s="16"/>
      <c r="G33" s="16">
        <v>5</v>
      </c>
      <c r="H33" s="16">
        <v>3</v>
      </c>
      <c r="I33" s="17">
        <f t="shared" si="0"/>
        <v>1.6002000000000001</v>
      </c>
      <c r="J33" s="16"/>
      <c r="K33" s="16">
        <v>80</v>
      </c>
      <c r="L33" s="17">
        <f t="shared" si="1"/>
        <v>36.36363636363636</v>
      </c>
      <c r="M33" s="16"/>
      <c r="N33" s="16">
        <v>21</v>
      </c>
      <c r="O33" s="16"/>
      <c r="P33" s="16">
        <v>11</v>
      </c>
      <c r="Q33" s="16"/>
      <c r="R33" s="16">
        <v>14</v>
      </c>
      <c r="S33" s="16"/>
      <c r="T33" s="16">
        <v>10</v>
      </c>
      <c r="U33" s="16">
        <v>41</v>
      </c>
      <c r="V33" s="19">
        <f t="shared" si="2"/>
        <v>10.683333333333334</v>
      </c>
      <c r="W33" s="16"/>
      <c r="X33" s="16"/>
      <c r="Y33" s="16"/>
      <c r="Z33" s="16"/>
      <c r="AA33" s="16" t="s">
        <v>5</v>
      </c>
      <c r="AB33" s="16" t="s">
        <v>5</v>
      </c>
    </row>
    <row r="34" spans="1:28" x14ac:dyDescent="0.25">
      <c r="A34" s="16">
        <v>25969</v>
      </c>
      <c r="B34" s="16">
        <v>9</v>
      </c>
      <c r="C34" s="16">
        <v>0</v>
      </c>
      <c r="D34" s="16">
        <v>15</v>
      </c>
      <c r="E34" s="27" t="s">
        <v>6</v>
      </c>
      <c r="F34" s="16"/>
      <c r="G34" s="16">
        <v>5</v>
      </c>
      <c r="H34" s="16">
        <v>2</v>
      </c>
      <c r="I34" s="17">
        <f t="shared" si="0"/>
        <v>1.5748</v>
      </c>
      <c r="J34" s="16"/>
      <c r="K34" s="16">
        <v>107</v>
      </c>
      <c r="L34" s="17">
        <f t="shared" si="1"/>
        <v>48.636363636363633</v>
      </c>
      <c r="M34" s="16"/>
      <c r="N34" s="16">
        <v>17</v>
      </c>
      <c r="O34" s="16"/>
      <c r="P34" s="16">
        <v>25</v>
      </c>
      <c r="Q34" s="16"/>
      <c r="R34" s="16">
        <v>19</v>
      </c>
      <c r="S34" s="16"/>
      <c r="T34" s="16">
        <v>10</v>
      </c>
      <c r="U34" s="16">
        <v>41</v>
      </c>
      <c r="V34" s="19">
        <f t="shared" si="2"/>
        <v>10.683333333333334</v>
      </c>
      <c r="W34" s="16"/>
      <c r="X34" s="16"/>
      <c r="Y34" s="16"/>
      <c r="Z34" s="16"/>
      <c r="AA34" s="16" t="s">
        <v>5</v>
      </c>
      <c r="AB34" s="16" t="s">
        <v>5</v>
      </c>
    </row>
    <row r="35" spans="1:28" x14ac:dyDescent="0.25">
      <c r="A35" s="16">
        <v>26002</v>
      </c>
      <c r="B35" s="16">
        <v>10</v>
      </c>
      <c r="C35" s="16">
        <v>0</v>
      </c>
      <c r="D35" s="16">
        <v>15</v>
      </c>
      <c r="E35" s="27" t="s">
        <v>6</v>
      </c>
      <c r="F35" s="16"/>
      <c r="G35" s="16">
        <v>5</v>
      </c>
      <c r="H35" s="16">
        <v>4</v>
      </c>
      <c r="I35" s="17">
        <f t="shared" si="0"/>
        <v>1.6255999999999999</v>
      </c>
      <c r="J35" s="16"/>
      <c r="K35" s="16">
        <v>148</v>
      </c>
      <c r="L35" s="17">
        <f t="shared" si="1"/>
        <v>67.272727272727266</v>
      </c>
      <c r="M35" s="16"/>
      <c r="N35" s="16">
        <v>47</v>
      </c>
      <c r="O35" s="16"/>
      <c r="P35" s="16">
        <v>5</v>
      </c>
      <c r="Q35" s="16"/>
      <c r="R35" s="16">
        <v>18</v>
      </c>
      <c r="S35" s="16"/>
      <c r="T35" s="16">
        <v>8</v>
      </c>
      <c r="U35" s="16">
        <v>17</v>
      </c>
      <c r="V35" s="19">
        <f t="shared" si="2"/>
        <v>8.2833333333333332</v>
      </c>
      <c r="W35" s="16"/>
      <c r="X35" s="16"/>
      <c r="Y35" s="16"/>
      <c r="Z35" s="16"/>
      <c r="AA35" s="16" t="s">
        <v>5</v>
      </c>
      <c r="AB35" s="16" t="s">
        <v>5</v>
      </c>
    </row>
    <row r="36" spans="1:28" x14ac:dyDescent="0.25">
      <c r="A36" s="16">
        <v>26144</v>
      </c>
      <c r="B36" s="16">
        <v>9</v>
      </c>
      <c r="C36" s="16">
        <v>0</v>
      </c>
      <c r="D36" s="16">
        <v>14</v>
      </c>
      <c r="E36" s="27" t="s">
        <v>47</v>
      </c>
      <c r="F36" s="16"/>
      <c r="G36" s="16">
        <v>5</v>
      </c>
      <c r="H36" s="16">
        <v>4</v>
      </c>
      <c r="I36" s="17">
        <f t="shared" si="0"/>
        <v>1.6255999999999999</v>
      </c>
      <c r="J36" s="16"/>
      <c r="K36" s="16">
        <v>147</v>
      </c>
      <c r="L36" s="17">
        <f t="shared" si="1"/>
        <v>66.818181818181813</v>
      </c>
      <c r="M36" s="16"/>
      <c r="N36" s="16">
        <v>23</v>
      </c>
      <c r="O36" s="16"/>
      <c r="P36" s="16">
        <v>11</v>
      </c>
      <c r="Q36" s="16"/>
      <c r="R36" s="16">
        <v>15</v>
      </c>
      <c r="S36" s="16"/>
      <c r="T36" s="16">
        <v>9</v>
      </c>
      <c r="U36" s="16">
        <v>23</v>
      </c>
      <c r="V36" s="19">
        <f t="shared" si="2"/>
        <v>9.3833333333333329</v>
      </c>
      <c r="W36" s="16"/>
      <c r="X36" s="16"/>
      <c r="Y36" s="16"/>
      <c r="Z36" s="16"/>
      <c r="AA36" s="16" t="s">
        <v>5</v>
      </c>
      <c r="AB36" s="16" t="s">
        <v>5</v>
      </c>
    </row>
    <row r="37" spans="1:28" x14ac:dyDescent="0.25">
      <c r="A37" s="16">
        <v>26174</v>
      </c>
      <c r="B37" s="16">
        <v>9</v>
      </c>
      <c r="C37" s="16">
        <v>0</v>
      </c>
      <c r="D37" s="16">
        <v>15</v>
      </c>
      <c r="E37" s="27" t="s">
        <v>47</v>
      </c>
      <c r="F37" s="16"/>
      <c r="G37" s="16">
        <v>5</v>
      </c>
      <c r="H37" s="16">
        <v>9</v>
      </c>
      <c r="I37" s="17">
        <f t="shared" si="0"/>
        <v>1.7525999999999999</v>
      </c>
      <c r="J37" s="16"/>
      <c r="K37" s="16">
        <v>131</v>
      </c>
      <c r="L37" s="17">
        <f t="shared" si="1"/>
        <v>59.54545454545454</v>
      </c>
      <c r="M37" s="16"/>
      <c r="N37" s="16">
        <v>28</v>
      </c>
      <c r="O37" s="16"/>
      <c r="P37" s="16">
        <v>18</v>
      </c>
      <c r="Q37" s="16"/>
      <c r="R37" s="16">
        <v>10</v>
      </c>
      <c r="S37" s="16"/>
      <c r="T37" s="16">
        <v>7</v>
      </c>
      <c r="U37" s="16">
        <v>40</v>
      </c>
      <c r="V37" s="19">
        <f t="shared" si="2"/>
        <v>7.666666666666667</v>
      </c>
      <c r="W37" s="16"/>
      <c r="X37" s="16"/>
      <c r="Y37" s="16"/>
      <c r="Z37" s="16"/>
      <c r="AA37" s="16" t="s">
        <v>5</v>
      </c>
      <c r="AB37" s="16" t="s">
        <v>5</v>
      </c>
    </row>
    <row r="38" spans="1:28" x14ac:dyDescent="0.25">
      <c r="A38" s="16">
        <v>26263</v>
      </c>
      <c r="B38" s="16">
        <v>9</v>
      </c>
      <c r="C38" s="16">
        <v>0</v>
      </c>
      <c r="D38" s="16">
        <v>14</v>
      </c>
      <c r="E38" s="27" t="s">
        <v>6</v>
      </c>
      <c r="F38" s="16"/>
      <c r="G38" s="16">
        <v>5</v>
      </c>
      <c r="H38" s="16">
        <v>3</v>
      </c>
      <c r="I38" s="17">
        <f t="shared" si="0"/>
        <v>1.6002000000000001</v>
      </c>
      <c r="J38" s="16"/>
      <c r="K38" s="16">
        <v>120</v>
      </c>
      <c r="L38" s="17">
        <f t="shared" si="1"/>
        <v>54.54545454545454</v>
      </c>
      <c r="M38" s="16"/>
      <c r="N38" s="16">
        <v>60</v>
      </c>
      <c r="O38" s="16"/>
      <c r="P38" s="16">
        <v>25</v>
      </c>
      <c r="Q38" s="16"/>
      <c r="R38" s="16">
        <v>17</v>
      </c>
      <c r="S38" s="16"/>
      <c r="T38" s="16">
        <v>8</v>
      </c>
      <c r="U38" s="16">
        <v>14</v>
      </c>
      <c r="V38" s="19">
        <f t="shared" si="2"/>
        <v>8.2333333333333325</v>
      </c>
      <c r="W38" s="16"/>
      <c r="X38" s="16"/>
      <c r="Y38" s="16"/>
      <c r="Z38" s="16"/>
      <c r="AA38" s="16" t="s">
        <v>5</v>
      </c>
      <c r="AB38" s="16" t="s">
        <v>5</v>
      </c>
    </row>
    <row r="39" spans="1:28" x14ac:dyDescent="0.25">
      <c r="A39" s="16">
        <v>26535</v>
      </c>
      <c r="B39" s="16">
        <v>9</v>
      </c>
      <c r="C39" s="16">
        <v>0</v>
      </c>
      <c r="D39" s="16">
        <v>15</v>
      </c>
      <c r="E39" s="27" t="s">
        <v>6</v>
      </c>
      <c r="F39" s="16"/>
      <c r="G39" s="16">
        <v>5</v>
      </c>
      <c r="H39" s="16">
        <v>1</v>
      </c>
      <c r="I39" s="17">
        <f t="shared" si="0"/>
        <v>1.5494000000000001</v>
      </c>
      <c r="J39" s="16"/>
      <c r="K39" s="16">
        <v>172</v>
      </c>
      <c r="L39" s="17">
        <f t="shared" si="1"/>
        <v>78.181818181818173</v>
      </c>
      <c r="M39" s="16"/>
      <c r="N39" s="16">
        <v>13</v>
      </c>
      <c r="O39" s="16"/>
      <c r="P39" s="16">
        <v>10</v>
      </c>
      <c r="Q39" s="16"/>
      <c r="R39" s="16">
        <v>15</v>
      </c>
      <c r="S39" s="16"/>
      <c r="T39" s="16">
        <v>11</v>
      </c>
      <c r="U39" s="16">
        <v>26</v>
      </c>
      <c r="V39" s="19">
        <f t="shared" si="2"/>
        <v>11.433333333333334</v>
      </c>
      <c r="W39" s="16"/>
      <c r="X39" s="16"/>
      <c r="Y39" s="16"/>
      <c r="Z39" s="16"/>
      <c r="AA39" s="16" t="s">
        <v>5</v>
      </c>
      <c r="AB39" s="16" t="s">
        <v>5</v>
      </c>
    </row>
    <row r="40" spans="1:28" x14ac:dyDescent="0.25">
      <c r="A40" s="16">
        <v>25323</v>
      </c>
      <c r="B40" s="16">
        <v>9</v>
      </c>
      <c r="C40" s="16">
        <v>2</v>
      </c>
      <c r="D40" s="16">
        <v>14</v>
      </c>
      <c r="E40" s="27" t="s">
        <v>47</v>
      </c>
      <c r="F40" s="16"/>
      <c r="G40" s="16">
        <v>6</v>
      </c>
      <c r="H40" s="16">
        <v>1.5</v>
      </c>
      <c r="I40" s="17">
        <v>1.778</v>
      </c>
      <c r="J40" s="16"/>
      <c r="K40" s="16">
        <v>174</v>
      </c>
      <c r="L40" s="17">
        <v>71.818181818181813</v>
      </c>
      <c r="M40" s="16"/>
      <c r="N40" s="16">
        <v>32</v>
      </c>
      <c r="O40" s="16"/>
      <c r="P40" s="16">
        <v>15</v>
      </c>
      <c r="Q40" s="16"/>
      <c r="R40" s="16">
        <v>15</v>
      </c>
      <c r="S40" s="16"/>
      <c r="T40" s="16">
        <v>8</v>
      </c>
      <c r="U40" s="16">
        <v>21</v>
      </c>
      <c r="V40" s="19">
        <f t="shared" si="2"/>
        <v>8.35</v>
      </c>
      <c r="W40" s="16"/>
      <c r="X40" s="16"/>
      <c r="Y40" s="16"/>
      <c r="Z40" s="16"/>
      <c r="AA40" s="16" t="s">
        <v>5</v>
      </c>
      <c r="AB40" s="16" t="s">
        <v>5</v>
      </c>
    </row>
    <row r="41" spans="1:28" x14ac:dyDescent="0.25">
      <c r="A41" s="14">
        <v>25343</v>
      </c>
      <c r="B41" s="14">
        <v>9</v>
      </c>
      <c r="C41" s="14">
        <v>2</v>
      </c>
      <c r="D41" s="16">
        <v>15</v>
      </c>
      <c r="E41" s="27" t="s">
        <v>47</v>
      </c>
      <c r="F41" s="14"/>
      <c r="G41" s="14">
        <v>5</v>
      </c>
      <c r="H41" s="14">
        <v>7.5</v>
      </c>
      <c r="I41" s="15">
        <v>1.778</v>
      </c>
      <c r="J41" s="14"/>
      <c r="K41" s="14">
        <v>146</v>
      </c>
      <c r="L41" s="15">
        <v>71.818181818181813</v>
      </c>
      <c r="M41" s="14"/>
      <c r="N41" s="14">
        <v>25</v>
      </c>
      <c r="O41" s="14"/>
      <c r="P41" s="14">
        <v>21</v>
      </c>
      <c r="Q41" s="14"/>
      <c r="R41" s="14">
        <v>14</v>
      </c>
      <c r="S41" s="14"/>
      <c r="T41" s="14">
        <v>7</v>
      </c>
      <c r="U41" s="14">
        <v>44</v>
      </c>
      <c r="V41" s="19">
        <f t="shared" ref="V41:V72" si="3">T41+(U41/60)</f>
        <v>7.7333333333333334</v>
      </c>
      <c r="AA41" t="s">
        <v>5</v>
      </c>
      <c r="AB41" t="s">
        <v>5</v>
      </c>
    </row>
    <row r="42" spans="1:28" x14ac:dyDescent="0.25">
      <c r="A42" s="14">
        <v>25360</v>
      </c>
      <c r="B42" s="14">
        <v>9</v>
      </c>
      <c r="C42" s="14">
        <v>2</v>
      </c>
      <c r="D42" s="16">
        <v>16</v>
      </c>
      <c r="E42" s="27" t="s">
        <v>6</v>
      </c>
      <c r="F42" s="14"/>
      <c r="G42" s="14">
        <v>4</v>
      </c>
      <c r="H42" s="14">
        <v>10.5</v>
      </c>
      <c r="I42" s="15">
        <v>1.778</v>
      </c>
      <c r="J42" s="14"/>
      <c r="K42" s="14">
        <v>76</v>
      </c>
      <c r="L42" s="15">
        <v>71.818181818181813</v>
      </c>
      <c r="M42" s="14"/>
      <c r="N42" s="14">
        <v>1</v>
      </c>
      <c r="O42" s="14"/>
      <c r="P42" s="14">
        <v>2</v>
      </c>
      <c r="Q42" s="14"/>
      <c r="R42" s="14">
        <v>13</v>
      </c>
      <c r="S42" s="14"/>
      <c r="T42" s="14">
        <v>15</v>
      </c>
      <c r="U42" s="14">
        <v>5</v>
      </c>
      <c r="V42" s="19">
        <f t="shared" si="3"/>
        <v>15.083333333333334</v>
      </c>
      <c r="AA42" t="s">
        <v>5</v>
      </c>
      <c r="AB42" t="s">
        <v>5</v>
      </c>
    </row>
    <row r="43" spans="1:28" x14ac:dyDescent="0.25">
      <c r="A43" s="14">
        <v>25492</v>
      </c>
      <c r="B43" s="14">
        <v>9</v>
      </c>
      <c r="C43" s="14">
        <v>2</v>
      </c>
      <c r="D43" s="16">
        <v>15</v>
      </c>
      <c r="E43" s="27" t="s">
        <v>47</v>
      </c>
      <c r="F43" s="14"/>
      <c r="G43" s="14">
        <v>5</v>
      </c>
      <c r="H43" s="14">
        <v>4</v>
      </c>
      <c r="I43" s="15">
        <v>1.778</v>
      </c>
      <c r="J43" s="14"/>
      <c r="K43" s="14">
        <v>109</v>
      </c>
      <c r="L43" s="15">
        <v>71.818181818181813</v>
      </c>
      <c r="M43" s="14"/>
      <c r="N43" s="14">
        <v>75</v>
      </c>
      <c r="O43" s="14"/>
      <c r="P43" s="14">
        <v>40</v>
      </c>
      <c r="Q43" s="14"/>
      <c r="R43" s="14">
        <v>13</v>
      </c>
      <c r="S43" s="14"/>
      <c r="T43" s="14">
        <v>5</v>
      </c>
      <c r="U43" s="14">
        <v>27</v>
      </c>
      <c r="V43" s="19">
        <f t="shared" si="3"/>
        <v>5.45</v>
      </c>
      <c r="AA43" t="s">
        <v>5</v>
      </c>
      <c r="AB43" t="s">
        <v>5</v>
      </c>
    </row>
    <row r="44" spans="1:28" x14ac:dyDescent="0.25">
      <c r="A44" s="14">
        <v>25520</v>
      </c>
      <c r="B44" s="14">
        <v>9</v>
      </c>
      <c r="C44" s="14">
        <v>2</v>
      </c>
      <c r="D44" s="16">
        <v>15</v>
      </c>
      <c r="E44" s="27" t="s">
        <v>6</v>
      </c>
      <c r="F44" s="14"/>
      <c r="G44" s="14">
        <v>4</v>
      </c>
      <c r="H44" s="14">
        <v>11.5</v>
      </c>
      <c r="I44" s="15">
        <v>1.778</v>
      </c>
      <c r="J44" s="14"/>
      <c r="K44" s="14">
        <v>100</v>
      </c>
      <c r="L44" s="15">
        <v>71.818181818181813</v>
      </c>
      <c r="M44" s="14"/>
      <c r="N44" s="14">
        <v>18</v>
      </c>
      <c r="O44" s="14"/>
      <c r="P44" s="14">
        <v>15</v>
      </c>
      <c r="Q44" s="14"/>
      <c r="R44" s="14">
        <v>13</v>
      </c>
      <c r="S44" s="14"/>
      <c r="T44" s="14">
        <v>10</v>
      </c>
      <c r="U44" s="14">
        <v>20</v>
      </c>
      <c r="V44" s="19">
        <f t="shared" si="3"/>
        <v>10.333333333333334</v>
      </c>
      <c r="AA44" t="s">
        <v>5</v>
      </c>
      <c r="AB44" t="s">
        <v>5</v>
      </c>
    </row>
    <row r="45" spans="1:28" x14ac:dyDescent="0.25">
      <c r="A45" s="14">
        <v>25629</v>
      </c>
      <c r="B45" s="14">
        <v>9</v>
      </c>
      <c r="C45" s="14">
        <v>2</v>
      </c>
      <c r="D45" s="16">
        <v>15</v>
      </c>
      <c r="E45" s="27" t="s">
        <v>47</v>
      </c>
      <c r="F45" s="14"/>
      <c r="G45" s="14">
        <v>5</v>
      </c>
      <c r="H45" s="14">
        <v>6</v>
      </c>
      <c r="I45" s="15">
        <v>1.778</v>
      </c>
      <c r="J45" s="14"/>
      <c r="K45" s="14">
        <v>101</v>
      </c>
      <c r="L45" s="15">
        <v>71.818181818181813</v>
      </c>
      <c r="M45" s="14"/>
      <c r="N45" s="14">
        <v>75</v>
      </c>
      <c r="O45" s="14"/>
      <c r="P45" s="14">
        <v>25</v>
      </c>
      <c r="Q45" s="14"/>
      <c r="R45" s="14">
        <v>13</v>
      </c>
      <c r="S45" s="14"/>
      <c r="T45" s="14">
        <v>8</v>
      </c>
      <c r="U45" s="14">
        <v>24</v>
      </c>
      <c r="V45" s="19">
        <f t="shared" si="3"/>
        <v>8.4</v>
      </c>
      <c r="AA45" t="s">
        <v>5</v>
      </c>
      <c r="AB45" t="s">
        <v>5</v>
      </c>
    </row>
    <row r="46" spans="1:28" x14ac:dyDescent="0.25">
      <c r="A46" s="14">
        <v>25879</v>
      </c>
      <c r="B46" s="14">
        <v>9</v>
      </c>
      <c r="C46" s="14">
        <v>2</v>
      </c>
      <c r="D46" s="16">
        <v>14</v>
      </c>
      <c r="E46" s="27" t="s">
        <v>6</v>
      </c>
      <c r="F46" s="14"/>
      <c r="G46" s="14">
        <v>5</v>
      </c>
      <c r="H46" s="14">
        <v>2.5</v>
      </c>
      <c r="I46" s="15">
        <v>1.778</v>
      </c>
      <c r="J46" s="14"/>
      <c r="K46" s="14">
        <v>123</v>
      </c>
      <c r="L46" s="15">
        <v>71.818181818181813</v>
      </c>
      <c r="M46" s="14"/>
      <c r="N46" s="14">
        <v>20</v>
      </c>
      <c r="O46" s="14"/>
      <c r="P46" s="14">
        <v>0</v>
      </c>
      <c r="Q46" s="14"/>
      <c r="R46" s="14">
        <v>15</v>
      </c>
      <c r="S46" s="14"/>
      <c r="T46" s="14">
        <v>8</v>
      </c>
      <c r="U46" s="14">
        <v>25</v>
      </c>
      <c r="V46" s="19">
        <f t="shared" si="3"/>
        <v>8.4166666666666661</v>
      </c>
      <c r="AA46" t="s">
        <v>5</v>
      </c>
      <c r="AB46" t="s">
        <v>5</v>
      </c>
    </row>
    <row r="47" spans="1:28" x14ac:dyDescent="0.25">
      <c r="A47" s="14">
        <v>25880</v>
      </c>
      <c r="B47" s="14">
        <v>9</v>
      </c>
      <c r="C47" s="14">
        <v>2</v>
      </c>
      <c r="D47" s="16">
        <v>14</v>
      </c>
      <c r="E47" s="27" t="s">
        <v>6</v>
      </c>
      <c r="F47" s="14"/>
      <c r="G47" s="14">
        <v>5</v>
      </c>
      <c r="H47" s="14">
        <v>1.5</v>
      </c>
      <c r="I47" s="15">
        <v>1.778</v>
      </c>
      <c r="J47" s="14"/>
      <c r="K47" s="14">
        <v>119</v>
      </c>
      <c r="L47" s="15">
        <v>71.818181818181813</v>
      </c>
      <c r="M47" s="14"/>
      <c r="N47" s="14"/>
      <c r="O47" s="14"/>
      <c r="P47" s="14">
        <v>1</v>
      </c>
      <c r="Q47" s="14"/>
      <c r="R47" s="14">
        <v>15</v>
      </c>
      <c r="S47" s="14"/>
      <c r="T47" s="14">
        <v>9</v>
      </c>
      <c r="U47" s="14">
        <v>3</v>
      </c>
      <c r="V47" s="19">
        <f t="shared" si="3"/>
        <v>9.0500000000000007</v>
      </c>
      <c r="AA47" t="s">
        <v>5</v>
      </c>
      <c r="AB47" t="s">
        <v>5</v>
      </c>
    </row>
    <row r="48" spans="1:28" x14ac:dyDescent="0.25">
      <c r="A48" s="14">
        <v>25959</v>
      </c>
      <c r="B48" s="14">
        <v>9</v>
      </c>
      <c r="C48" s="14">
        <v>2</v>
      </c>
      <c r="D48" s="16">
        <v>15</v>
      </c>
      <c r="E48" s="27" t="s">
        <v>6</v>
      </c>
      <c r="F48" s="14"/>
      <c r="G48" s="14">
        <v>5</v>
      </c>
      <c r="H48" s="14">
        <v>1.5</v>
      </c>
      <c r="I48" s="15">
        <v>1.778</v>
      </c>
      <c r="J48" s="14"/>
      <c r="K48" s="14">
        <v>110</v>
      </c>
      <c r="L48" s="15">
        <v>71.818181818181813</v>
      </c>
      <c r="M48" s="14"/>
      <c r="N48" s="14">
        <v>48</v>
      </c>
      <c r="O48" s="14"/>
      <c r="P48" s="14">
        <v>15</v>
      </c>
      <c r="Q48" s="14"/>
      <c r="R48" s="14">
        <v>12</v>
      </c>
      <c r="S48" s="14"/>
      <c r="T48" s="14">
        <v>8</v>
      </c>
      <c r="U48" s="14">
        <v>14</v>
      </c>
      <c r="V48" s="19">
        <f t="shared" si="3"/>
        <v>8.2333333333333325</v>
      </c>
      <c r="AA48" t="s">
        <v>5</v>
      </c>
      <c r="AB48" t="s">
        <v>5</v>
      </c>
    </row>
    <row r="49" spans="1:28" x14ac:dyDescent="0.25">
      <c r="A49" s="14">
        <v>26001</v>
      </c>
      <c r="B49" s="14">
        <v>9</v>
      </c>
      <c r="C49" s="14">
        <v>2</v>
      </c>
      <c r="D49" s="16">
        <v>16</v>
      </c>
      <c r="E49" s="27" t="s">
        <v>47</v>
      </c>
      <c r="F49" s="14"/>
      <c r="G49" s="14">
        <v>5</v>
      </c>
      <c r="H49" s="14">
        <v>9</v>
      </c>
      <c r="I49" s="15">
        <v>1.778</v>
      </c>
      <c r="J49" s="14"/>
      <c r="K49" s="14">
        <v>188</v>
      </c>
      <c r="L49" s="15">
        <v>71.818181818181813</v>
      </c>
      <c r="M49" s="14"/>
      <c r="N49" s="14">
        <v>75</v>
      </c>
      <c r="O49" s="14"/>
      <c r="P49" s="14">
        <v>20</v>
      </c>
      <c r="Q49" s="14"/>
      <c r="R49" s="14">
        <v>10</v>
      </c>
      <c r="S49" s="14"/>
      <c r="T49" s="14">
        <v>9</v>
      </c>
      <c r="U49" s="14">
        <v>42</v>
      </c>
      <c r="V49" s="19">
        <f t="shared" si="3"/>
        <v>9.6999999999999993</v>
      </c>
      <c r="AA49" t="s">
        <v>5</v>
      </c>
      <c r="AB49" t="s">
        <v>5</v>
      </c>
    </row>
    <row r="50" spans="1:28" x14ac:dyDescent="0.25">
      <c r="A50" s="14">
        <v>26030</v>
      </c>
      <c r="B50" s="14">
        <v>9</v>
      </c>
      <c r="C50" s="14">
        <v>2</v>
      </c>
      <c r="D50" s="16">
        <v>15</v>
      </c>
      <c r="E50" s="27" t="s">
        <v>6</v>
      </c>
      <c r="F50" s="14"/>
      <c r="G50" s="14">
        <v>5</v>
      </c>
      <c r="H50" s="14">
        <v>1.5</v>
      </c>
      <c r="I50" s="15">
        <v>1.778</v>
      </c>
      <c r="J50" s="14"/>
      <c r="K50" s="14">
        <v>149</v>
      </c>
      <c r="L50" s="15">
        <v>71.818181818181813</v>
      </c>
      <c r="M50" s="14"/>
      <c r="N50" s="14"/>
      <c r="O50" s="14"/>
      <c r="P50" s="14">
        <v>17</v>
      </c>
      <c r="Q50" s="14"/>
      <c r="R50" s="14">
        <v>14</v>
      </c>
      <c r="S50" s="14"/>
      <c r="T50" s="14">
        <v>9</v>
      </c>
      <c r="U50" s="14">
        <v>47</v>
      </c>
      <c r="V50" s="19">
        <f t="shared" si="3"/>
        <v>9.7833333333333332</v>
      </c>
      <c r="AA50" t="s">
        <v>5</v>
      </c>
      <c r="AB50" t="s">
        <v>5</v>
      </c>
    </row>
    <row r="51" spans="1:28" x14ac:dyDescent="0.25">
      <c r="A51" s="14">
        <v>26118</v>
      </c>
      <c r="B51" s="14">
        <v>9</v>
      </c>
      <c r="C51" s="14">
        <v>2</v>
      </c>
      <c r="D51" s="16">
        <v>15</v>
      </c>
      <c r="E51" s="27" t="s">
        <v>6</v>
      </c>
      <c r="F51" s="14"/>
      <c r="G51" s="14">
        <v>5</v>
      </c>
      <c r="H51" s="14">
        <v>4</v>
      </c>
      <c r="I51" s="15">
        <v>1.778</v>
      </c>
      <c r="J51" s="14"/>
      <c r="K51" s="14">
        <v>153</v>
      </c>
      <c r="L51" s="15">
        <v>71.818181818181813</v>
      </c>
      <c r="M51" s="14"/>
      <c r="N51" s="14">
        <v>30</v>
      </c>
      <c r="O51" s="14"/>
      <c r="P51" s="14">
        <v>0</v>
      </c>
      <c r="Q51" s="14"/>
      <c r="R51" s="14">
        <v>15</v>
      </c>
      <c r="S51" s="14"/>
      <c r="T51" s="14">
        <v>11</v>
      </c>
      <c r="U51" s="14">
        <v>39</v>
      </c>
      <c r="V51" s="19">
        <f t="shared" si="3"/>
        <v>11.65</v>
      </c>
      <c r="AA51" t="s">
        <v>5</v>
      </c>
      <c r="AB51" t="s">
        <v>5</v>
      </c>
    </row>
    <row r="52" spans="1:28" x14ac:dyDescent="0.25">
      <c r="A52" s="14">
        <v>26153</v>
      </c>
      <c r="B52" s="14">
        <v>9</v>
      </c>
      <c r="C52" s="14">
        <v>2</v>
      </c>
      <c r="D52" s="16">
        <v>15</v>
      </c>
      <c r="E52" s="27" t="s">
        <v>47</v>
      </c>
      <c r="F52" s="14"/>
      <c r="G52" s="14">
        <v>5</v>
      </c>
      <c r="H52" s="14">
        <v>9</v>
      </c>
      <c r="I52" s="15">
        <v>1.778</v>
      </c>
      <c r="J52" s="14"/>
      <c r="K52" s="14">
        <v>147</v>
      </c>
      <c r="L52" s="15">
        <v>71.818181818181813</v>
      </c>
      <c r="M52" s="14"/>
      <c r="N52" s="14">
        <v>30</v>
      </c>
      <c r="O52" s="14"/>
      <c r="P52" s="14">
        <v>25</v>
      </c>
      <c r="Q52" s="14"/>
      <c r="R52" s="14">
        <v>13</v>
      </c>
      <c r="S52" s="14"/>
      <c r="T52" s="14">
        <v>8</v>
      </c>
      <c r="U52" s="14">
        <v>50</v>
      </c>
      <c r="V52" s="19">
        <f t="shared" si="3"/>
        <v>8.8333333333333339</v>
      </c>
      <c r="AA52" t="s">
        <v>5</v>
      </c>
      <c r="AB52" t="s">
        <v>5</v>
      </c>
    </row>
    <row r="53" spans="1:28" x14ac:dyDescent="0.25">
      <c r="A53" s="14">
        <v>26243</v>
      </c>
      <c r="B53" s="14">
        <v>9</v>
      </c>
      <c r="C53" s="14">
        <v>2</v>
      </c>
      <c r="D53" s="16">
        <v>16</v>
      </c>
      <c r="E53" s="27" t="s">
        <v>47</v>
      </c>
      <c r="F53" s="14"/>
      <c r="G53" s="14">
        <v>5</v>
      </c>
      <c r="H53" s="14">
        <v>6.5</v>
      </c>
      <c r="I53" s="15">
        <v>1.778</v>
      </c>
      <c r="J53" s="14"/>
      <c r="K53" s="14">
        <v>119</v>
      </c>
      <c r="L53" s="15">
        <v>71.818181818181813</v>
      </c>
      <c r="M53" s="14"/>
      <c r="N53" s="14"/>
      <c r="O53" s="14"/>
      <c r="P53" s="14">
        <v>28</v>
      </c>
      <c r="Q53" s="14"/>
      <c r="R53" s="14">
        <v>14</v>
      </c>
      <c r="S53" s="14"/>
      <c r="T53" s="14">
        <v>6</v>
      </c>
      <c r="U53" s="14">
        <v>35</v>
      </c>
      <c r="V53" s="19">
        <f t="shared" si="3"/>
        <v>6.583333333333333</v>
      </c>
      <c r="AA53" t="s">
        <v>5</v>
      </c>
      <c r="AB53" t="s">
        <v>5</v>
      </c>
    </row>
    <row r="54" spans="1:28" x14ac:dyDescent="0.25">
      <c r="A54" s="14">
        <v>26250</v>
      </c>
      <c r="B54" s="14">
        <v>9</v>
      </c>
      <c r="C54" s="14">
        <v>2</v>
      </c>
      <c r="D54" s="16">
        <v>14</v>
      </c>
      <c r="E54" s="27" t="s">
        <v>6</v>
      </c>
      <c r="F54" s="14"/>
      <c r="G54" s="14">
        <v>4</v>
      </c>
      <c r="H54" s="14">
        <v>11</v>
      </c>
      <c r="I54" s="15">
        <v>1.778</v>
      </c>
      <c r="J54" s="14"/>
      <c r="K54" s="14">
        <v>118</v>
      </c>
      <c r="L54" s="15">
        <v>71.818181818181813</v>
      </c>
      <c r="M54" s="14"/>
      <c r="N54" s="14">
        <v>4</v>
      </c>
      <c r="O54" s="14"/>
      <c r="P54" s="14">
        <v>1</v>
      </c>
      <c r="Q54" s="14"/>
      <c r="R54" s="14"/>
      <c r="S54" s="14"/>
      <c r="T54" s="14"/>
      <c r="U54" s="14"/>
      <c r="V54" s="19">
        <f t="shared" si="3"/>
        <v>0</v>
      </c>
      <c r="AA54" t="s">
        <v>5</v>
      </c>
      <c r="AB54" t="s">
        <v>5</v>
      </c>
    </row>
    <row r="55" spans="1:28" x14ac:dyDescent="0.25">
      <c r="A55" s="14">
        <v>26258</v>
      </c>
      <c r="B55" s="14">
        <v>9</v>
      </c>
      <c r="C55" s="14">
        <v>2</v>
      </c>
      <c r="D55" s="16">
        <v>14</v>
      </c>
      <c r="E55" s="27" t="s">
        <v>6</v>
      </c>
      <c r="F55" s="14"/>
      <c r="G55" s="14">
        <v>5</v>
      </c>
      <c r="H55" s="14">
        <v>1.5</v>
      </c>
      <c r="I55" s="15">
        <v>1.778</v>
      </c>
      <c r="J55" s="14"/>
      <c r="K55" s="14">
        <v>125</v>
      </c>
      <c r="L55" s="15">
        <v>71.818181818181813</v>
      </c>
      <c r="M55" s="14"/>
      <c r="N55" s="14">
        <v>14</v>
      </c>
      <c r="O55" s="14"/>
      <c r="P55" s="14">
        <v>12</v>
      </c>
      <c r="Q55" s="14"/>
      <c r="R55" s="14">
        <v>12</v>
      </c>
      <c r="S55" s="14"/>
      <c r="T55" s="14">
        <v>8</v>
      </c>
      <c r="U55" s="14">
        <v>38</v>
      </c>
      <c r="V55" s="19">
        <f t="shared" si="3"/>
        <v>8.6333333333333329</v>
      </c>
      <c r="AA55" t="s">
        <v>5</v>
      </c>
      <c r="AB55" t="s">
        <v>5</v>
      </c>
    </row>
    <row r="56" spans="1:28" x14ac:dyDescent="0.25">
      <c r="A56" s="14">
        <v>26298</v>
      </c>
      <c r="B56" s="14">
        <v>9</v>
      </c>
      <c r="C56" s="14">
        <v>2</v>
      </c>
      <c r="D56" s="16">
        <v>15</v>
      </c>
      <c r="E56" s="27" t="s">
        <v>6</v>
      </c>
      <c r="F56" s="14"/>
      <c r="G56" s="14">
        <v>5</v>
      </c>
      <c r="H56" s="14">
        <v>1</v>
      </c>
      <c r="I56" s="15">
        <v>1.778</v>
      </c>
      <c r="J56" s="14"/>
      <c r="K56" s="14">
        <v>85</v>
      </c>
      <c r="L56" s="15">
        <v>71.818181818181813</v>
      </c>
      <c r="M56" s="14"/>
      <c r="N56" s="14">
        <v>1</v>
      </c>
      <c r="O56" s="14"/>
      <c r="P56" s="14">
        <v>10</v>
      </c>
      <c r="Q56" s="14"/>
      <c r="R56" s="14">
        <v>12</v>
      </c>
      <c r="S56" s="14"/>
      <c r="T56" s="14">
        <v>10</v>
      </c>
      <c r="U56" s="14">
        <v>36</v>
      </c>
      <c r="V56" s="19">
        <f t="shared" si="3"/>
        <v>10.6</v>
      </c>
      <c r="AA56" t="s">
        <v>5</v>
      </c>
      <c r="AB56" t="s">
        <v>5</v>
      </c>
    </row>
    <row r="57" spans="1:28" x14ac:dyDescent="0.25">
      <c r="A57" s="14">
        <v>26318</v>
      </c>
      <c r="B57" s="14">
        <v>9</v>
      </c>
      <c r="C57" s="14">
        <v>2</v>
      </c>
      <c r="D57" s="16">
        <v>15</v>
      </c>
      <c r="E57" s="27" t="s">
        <v>6</v>
      </c>
      <c r="F57" s="14"/>
      <c r="G57" s="14">
        <v>5</v>
      </c>
      <c r="H57" s="14">
        <v>1</v>
      </c>
      <c r="I57" s="15">
        <v>1.778</v>
      </c>
      <c r="J57" s="14"/>
      <c r="K57" s="14">
        <v>106</v>
      </c>
      <c r="L57" s="15">
        <v>71.818181818181813</v>
      </c>
      <c r="M57" s="14"/>
      <c r="N57" s="14">
        <v>60</v>
      </c>
      <c r="O57" s="14"/>
      <c r="P57" s="14">
        <v>18</v>
      </c>
      <c r="Q57" s="14"/>
      <c r="R57" s="14">
        <v>14</v>
      </c>
      <c r="S57" s="14"/>
      <c r="T57" s="14">
        <v>10</v>
      </c>
      <c r="U57" s="14">
        <v>3</v>
      </c>
      <c r="V57" s="19">
        <f t="shared" si="3"/>
        <v>10.050000000000001</v>
      </c>
      <c r="AA57" t="s">
        <v>5</v>
      </c>
      <c r="AB57" t="s">
        <v>5</v>
      </c>
    </row>
    <row r="58" spans="1:28" x14ac:dyDescent="0.25">
      <c r="A58" s="14">
        <v>26321</v>
      </c>
      <c r="B58" s="14">
        <v>9</v>
      </c>
      <c r="C58" s="14">
        <v>2</v>
      </c>
      <c r="D58" s="16">
        <v>15</v>
      </c>
      <c r="E58" s="27" t="s">
        <v>47</v>
      </c>
      <c r="F58" s="14"/>
      <c r="G58" s="14">
        <v>5</v>
      </c>
      <c r="H58" s="14">
        <v>11</v>
      </c>
      <c r="I58" s="15">
        <v>1.778</v>
      </c>
      <c r="J58" s="14"/>
      <c r="K58" s="14">
        <v>248</v>
      </c>
      <c r="L58" s="15">
        <v>71.818181818181813</v>
      </c>
      <c r="M58" s="14"/>
      <c r="N58" s="14"/>
      <c r="O58" s="14"/>
      <c r="P58" s="14"/>
      <c r="Q58" s="14"/>
      <c r="R58" s="14"/>
      <c r="S58" s="14"/>
      <c r="T58" s="14"/>
      <c r="U58" s="14"/>
      <c r="V58" s="19">
        <f t="shared" si="3"/>
        <v>0</v>
      </c>
      <c r="AA58" t="s">
        <v>5</v>
      </c>
      <c r="AB58" t="s">
        <v>5</v>
      </c>
    </row>
    <row r="59" spans="1:28" x14ac:dyDescent="0.25">
      <c r="A59" s="14">
        <v>26330</v>
      </c>
      <c r="B59" s="14">
        <v>9</v>
      </c>
      <c r="C59" s="14">
        <v>2</v>
      </c>
      <c r="D59" s="16">
        <v>15</v>
      </c>
      <c r="E59" s="27" t="s">
        <v>47</v>
      </c>
      <c r="F59" s="14"/>
      <c r="G59" s="14">
        <v>5</v>
      </c>
      <c r="H59" s="14">
        <v>6</v>
      </c>
      <c r="I59" s="15">
        <v>1.778</v>
      </c>
      <c r="J59" s="14"/>
      <c r="K59" s="14">
        <v>116</v>
      </c>
      <c r="L59" s="15">
        <v>71.818181818181813</v>
      </c>
      <c r="M59" s="14"/>
      <c r="N59" s="14">
        <v>32</v>
      </c>
      <c r="O59" s="14"/>
      <c r="P59" s="14">
        <v>30</v>
      </c>
      <c r="Q59" s="14"/>
      <c r="R59" s="14">
        <v>14</v>
      </c>
      <c r="S59" s="14"/>
      <c r="T59" s="14">
        <v>6</v>
      </c>
      <c r="U59" s="14">
        <v>46</v>
      </c>
      <c r="V59" s="19">
        <f t="shared" si="3"/>
        <v>6.7666666666666666</v>
      </c>
      <c r="AA59" t="s">
        <v>5</v>
      </c>
      <c r="AB59" t="s">
        <v>5</v>
      </c>
    </row>
    <row r="60" spans="1:28" x14ac:dyDescent="0.25">
      <c r="A60" s="14">
        <v>26351</v>
      </c>
      <c r="B60" s="14">
        <v>9</v>
      </c>
      <c r="C60" s="14">
        <v>2</v>
      </c>
      <c r="D60" s="16">
        <v>14</v>
      </c>
      <c r="E60" s="27" t="s">
        <v>6</v>
      </c>
      <c r="F60" s="14"/>
      <c r="G60" s="14">
        <v>5</v>
      </c>
      <c r="H60" s="14">
        <v>4</v>
      </c>
      <c r="I60" s="15">
        <v>1.778</v>
      </c>
      <c r="J60" s="14"/>
      <c r="K60" s="14">
        <v>116</v>
      </c>
      <c r="L60" s="15">
        <v>71.818181818181813</v>
      </c>
      <c r="M60" s="14"/>
      <c r="N60" s="14">
        <v>60</v>
      </c>
      <c r="O60" s="14"/>
      <c r="P60" s="14">
        <v>14</v>
      </c>
      <c r="Q60" s="14"/>
      <c r="R60" s="14">
        <v>19</v>
      </c>
      <c r="S60" s="14"/>
      <c r="T60" s="14">
        <v>7</v>
      </c>
      <c r="U60" s="14">
        <v>30</v>
      </c>
      <c r="V60" s="19">
        <f t="shared" si="3"/>
        <v>7.5</v>
      </c>
      <c r="AA60" t="s">
        <v>5</v>
      </c>
      <c r="AB60" t="s">
        <v>5</v>
      </c>
    </row>
    <row r="61" spans="1:28" x14ac:dyDescent="0.25">
      <c r="A61" s="14">
        <v>26371</v>
      </c>
      <c r="B61" s="14">
        <v>9</v>
      </c>
      <c r="C61" s="14">
        <v>2</v>
      </c>
      <c r="D61" s="16">
        <v>14</v>
      </c>
      <c r="E61" s="27" t="s">
        <v>6</v>
      </c>
      <c r="F61" s="14"/>
      <c r="G61" s="14">
        <v>5</v>
      </c>
      <c r="H61" s="14">
        <v>5</v>
      </c>
      <c r="I61" s="15">
        <v>1.778</v>
      </c>
      <c r="J61" s="14"/>
      <c r="K61" s="14">
        <v>177</v>
      </c>
      <c r="L61" s="15">
        <v>71.818181818181813</v>
      </c>
      <c r="M61" s="14"/>
      <c r="N61" s="14">
        <v>11</v>
      </c>
      <c r="O61" s="14"/>
      <c r="P61" s="14">
        <v>1</v>
      </c>
      <c r="Q61" s="14"/>
      <c r="R61" s="14">
        <v>14</v>
      </c>
      <c r="S61" s="14"/>
      <c r="T61" s="14">
        <v>9</v>
      </c>
      <c r="U61" s="14">
        <v>22</v>
      </c>
      <c r="V61" s="19">
        <f t="shared" si="3"/>
        <v>9.3666666666666671</v>
      </c>
      <c r="AA61" t="s">
        <v>5</v>
      </c>
      <c r="AB61" t="s">
        <v>5</v>
      </c>
    </row>
    <row r="62" spans="1:28" x14ac:dyDescent="0.25">
      <c r="A62" s="14">
        <v>26372</v>
      </c>
      <c r="B62" s="14">
        <v>9</v>
      </c>
      <c r="C62" s="14">
        <v>2</v>
      </c>
      <c r="D62" s="16">
        <v>15</v>
      </c>
      <c r="E62" s="27" t="s">
        <v>6</v>
      </c>
      <c r="F62" s="14"/>
      <c r="G62" s="14">
        <v>5</v>
      </c>
      <c r="H62" s="14">
        <v>7</v>
      </c>
      <c r="I62" s="15">
        <v>1.778</v>
      </c>
      <c r="J62" s="14"/>
      <c r="K62" s="14">
        <v>253</v>
      </c>
      <c r="L62" s="15">
        <v>71.818181818181813</v>
      </c>
      <c r="M62" s="14"/>
      <c r="N62" s="14">
        <v>3</v>
      </c>
      <c r="O62" s="14"/>
      <c r="P62" s="14">
        <v>0</v>
      </c>
      <c r="Q62" s="14"/>
      <c r="R62" s="14">
        <v>15</v>
      </c>
      <c r="S62" s="14"/>
      <c r="T62" s="14">
        <v>12</v>
      </c>
      <c r="U62" s="14">
        <v>0</v>
      </c>
      <c r="V62" s="19">
        <f t="shared" si="3"/>
        <v>12</v>
      </c>
      <c r="X62">
        <v>12</v>
      </c>
      <c r="Y62">
        <v>13</v>
      </c>
    </row>
    <row r="63" spans="1:28" x14ac:dyDescent="0.25">
      <c r="A63" s="18">
        <v>26403</v>
      </c>
      <c r="B63" s="14">
        <v>9</v>
      </c>
      <c r="C63" s="14">
        <v>2</v>
      </c>
      <c r="D63" s="16">
        <v>14</v>
      </c>
      <c r="E63" s="27" t="s">
        <v>6</v>
      </c>
      <c r="F63" s="14"/>
      <c r="G63" s="14">
        <v>5</v>
      </c>
      <c r="H63" s="14">
        <v>1</v>
      </c>
      <c r="I63" s="15">
        <v>1.778</v>
      </c>
      <c r="J63" s="14"/>
      <c r="K63" s="14">
        <v>123</v>
      </c>
      <c r="L63" s="15">
        <v>71.818181818181813</v>
      </c>
      <c r="M63" s="14"/>
      <c r="N63" s="14"/>
      <c r="O63" s="14"/>
      <c r="P63" s="14">
        <v>12</v>
      </c>
      <c r="Q63" s="14"/>
      <c r="R63" s="14">
        <v>16</v>
      </c>
      <c r="S63" s="14"/>
      <c r="T63" s="14">
        <v>9</v>
      </c>
      <c r="U63" s="14">
        <v>25</v>
      </c>
      <c r="V63" s="19">
        <f t="shared" si="3"/>
        <v>9.4166666666666661</v>
      </c>
      <c r="AA63" t="s">
        <v>5</v>
      </c>
      <c r="AB63" t="s">
        <v>5</v>
      </c>
    </row>
    <row r="64" spans="1:28" x14ac:dyDescent="0.25">
      <c r="A64" s="16">
        <v>26409</v>
      </c>
      <c r="B64" s="14">
        <v>9</v>
      </c>
      <c r="C64" s="14">
        <v>2</v>
      </c>
      <c r="D64" s="16">
        <v>15</v>
      </c>
      <c r="E64" s="27" t="s">
        <v>47</v>
      </c>
      <c r="F64" s="14"/>
      <c r="G64" s="14">
        <v>5</v>
      </c>
      <c r="H64" s="14">
        <v>8</v>
      </c>
      <c r="I64" s="15">
        <v>1.778</v>
      </c>
      <c r="J64" s="14"/>
      <c r="K64" s="14">
        <v>153</v>
      </c>
      <c r="L64" s="15">
        <v>71.818181818181813</v>
      </c>
      <c r="M64" s="14"/>
      <c r="N64" s="14">
        <v>75</v>
      </c>
      <c r="O64" s="14"/>
      <c r="P64" s="14">
        <v>30</v>
      </c>
      <c r="Q64" s="14"/>
      <c r="R64" s="14">
        <v>9</v>
      </c>
      <c r="S64" s="14"/>
      <c r="T64" s="14">
        <v>8</v>
      </c>
      <c r="U64" s="14">
        <v>7</v>
      </c>
      <c r="V64" s="19">
        <f t="shared" si="3"/>
        <v>8.1166666666666671</v>
      </c>
      <c r="AA64" t="s">
        <v>5</v>
      </c>
      <c r="AB64" t="s">
        <v>5</v>
      </c>
    </row>
    <row r="65" spans="1:28" x14ac:dyDescent="0.25">
      <c r="A65" s="14">
        <v>26411</v>
      </c>
      <c r="B65" s="14">
        <v>9</v>
      </c>
      <c r="C65" s="14">
        <v>2</v>
      </c>
      <c r="D65" s="16">
        <v>15</v>
      </c>
      <c r="E65" s="27" t="s">
        <v>6</v>
      </c>
      <c r="F65" s="14"/>
      <c r="G65" s="14"/>
      <c r="H65" s="14"/>
      <c r="I65" s="15">
        <v>1.778</v>
      </c>
      <c r="J65" s="14"/>
      <c r="K65" s="14"/>
      <c r="L65" s="15">
        <v>71.818181818181813</v>
      </c>
      <c r="M65" s="14"/>
      <c r="N65" s="14"/>
      <c r="O65" s="14"/>
      <c r="P65" s="14">
        <v>20</v>
      </c>
      <c r="Q65" s="14"/>
      <c r="R65" s="14">
        <v>14</v>
      </c>
      <c r="S65" s="14"/>
      <c r="T65" s="14">
        <v>10</v>
      </c>
      <c r="U65" s="14">
        <v>54</v>
      </c>
      <c r="V65" s="19">
        <f t="shared" si="3"/>
        <v>10.9</v>
      </c>
      <c r="AA65" t="s">
        <v>5</v>
      </c>
      <c r="AB65" t="s">
        <v>5</v>
      </c>
    </row>
    <row r="66" spans="1:28" x14ac:dyDescent="0.25">
      <c r="A66" s="14">
        <v>26417</v>
      </c>
      <c r="B66" s="14">
        <v>9</v>
      </c>
      <c r="C66" s="14">
        <v>2</v>
      </c>
      <c r="D66" s="16">
        <v>15</v>
      </c>
      <c r="E66" s="27" t="s">
        <v>6</v>
      </c>
      <c r="F66" s="14"/>
      <c r="G66" s="14">
        <v>4</v>
      </c>
      <c r="H66" s="14">
        <v>11</v>
      </c>
      <c r="I66" s="15">
        <v>1.778</v>
      </c>
      <c r="J66" s="14"/>
      <c r="K66" s="14">
        <v>119</v>
      </c>
      <c r="L66" s="15">
        <v>71.818181818181813</v>
      </c>
      <c r="M66" s="14"/>
      <c r="N66" s="14">
        <v>23</v>
      </c>
      <c r="O66" s="14"/>
      <c r="P66" s="14">
        <v>4</v>
      </c>
      <c r="Q66" s="14"/>
      <c r="R66" s="14">
        <v>12</v>
      </c>
      <c r="S66" s="14"/>
      <c r="T66" s="14">
        <v>10</v>
      </c>
      <c r="U66" s="14">
        <v>6</v>
      </c>
      <c r="V66" s="19">
        <f t="shared" si="3"/>
        <v>10.1</v>
      </c>
      <c r="AA66" t="s">
        <v>5</v>
      </c>
      <c r="AB66" t="s">
        <v>5</v>
      </c>
    </row>
    <row r="67" spans="1:28" x14ac:dyDescent="0.25">
      <c r="A67" s="14">
        <v>26421</v>
      </c>
      <c r="B67" s="14">
        <v>9</v>
      </c>
      <c r="C67" s="14">
        <v>2</v>
      </c>
      <c r="D67" s="16">
        <v>14</v>
      </c>
      <c r="E67" s="27" t="s">
        <v>47</v>
      </c>
      <c r="F67" s="14"/>
      <c r="G67" s="14">
        <v>5</v>
      </c>
      <c r="H67" s="14">
        <v>3.5</v>
      </c>
      <c r="I67" s="15">
        <v>1.778</v>
      </c>
      <c r="J67" s="14"/>
      <c r="K67" s="14">
        <v>117</v>
      </c>
      <c r="L67" s="15">
        <v>71.818181818181813</v>
      </c>
      <c r="M67" s="14"/>
      <c r="N67" s="14">
        <v>75</v>
      </c>
      <c r="O67" s="14"/>
      <c r="P67" s="14">
        <v>24</v>
      </c>
      <c r="Q67" s="14"/>
      <c r="R67" s="14">
        <v>11</v>
      </c>
      <c r="S67" s="14"/>
      <c r="T67" s="14">
        <v>8</v>
      </c>
      <c r="U67" s="14">
        <v>28</v>
      </c>
      <c r="V67" s="19">
        <f t="shared" si="3"/>
        <v>8.4666666666666668</v>
      </c>
      <c r="AA67" t="s">
        <v>5</v>
      </c>
      <c r="AB67" t="s">
        <v>5</v>
      </c>
    </row>
    <row r="68" spans="1:28" x14ac:dyDescent="0.25">
      <c r="A68" s="14">
        <v>26538</v>
      </c>
      <c r="B68" s="14">
        <v>9</v>
      </c>
      <c r="C68" s="14">
        <v>2</v>
      </c>
      <c r="D68" s="16">
        <v>14</v>
      </c>
      <c r="E68" s="27" t="s">
        <v>47</v>
      </c>
      <c r="F68" s="14"/>
      <c r="G68" s="14">
        <v>5</v>
      </c>
      <c r="H68" s="14">
        <v>4</v>
      </c>
      <c r="I68" s="15">
        <v>1.778</v>
      </c>
      <c r="J68" s="14"/>
      <c r="K68" s="14">
        <v>103</v>
      </c>
      <c r="L68" s="15">
        <v>71.818181818181813</v>
      </c>
      <c r="M68" s="14"/>
      <c r="N68" s="14">
        <v>75</v>
      </c>
      <c r="O68" s="14"/>
      <c r="P68" s="14">
        <v>19</v>
      </c>
      <c r="Q68" s="14"/>
      <c r="R68" s="14">
        <v>14</v>
      </c>
      <c r="S68" s="14"/>
      <c r="T68" s="14">
        <v>7</v>
      </c>
      <c r="U68" s="14">
        <v>49</v>
      </c>
      <c r="V68" s="19">
        <f t="shared" si="3"/>
        <v>7.8166666666666664</v>
      </c>
      <c r="AA68" t="s">
        <v>5</v>
      </c>
      <c r="AB68" t="s">
        <v>5</v>
      </c>
    </row>
    <row r="69" spans="1:28" x14ac:dyDescent="0.25">
      <c r="A69" s="14">
        <v>26624</v>
      </c>
      <c r="B69" s="14">
        <v>9</v>
      </c>
      <c r="C69" s="14">
        <v>2</v>
      </c>
      <c r="D69" s="16">
        <v>14</v>
      </c>
      <c r="E69" s="27" t="s">
        <v>47</v>
      </c>
      <c r="F69" s="14"/>
      <c r="G69" s="14">
        <v>5</v>
      </c>
      <c r="H69" s="14">
        <v>10</v>
      </c>
      <c r="I69" s="15">
        <v>1.778</v>
      </c>
      <c r="J69" s="14"/>
      <c r="K69" s="14">
        <v>179</v>
      </c>
      <c r="L69" s="15">
        <v>71.818181818181813</v>
      </c>
      <c r="M69" s="14"/>
      <c r="N69" s="14">
        <v>41</v>
      </c>
      <c r="O69" s="14"/>
      <c r="P69" s="14">
        <v>6</v>
      </c>
      <c r="Q69" s="14"/>
      <c r="R69" s="14">
        <v>13</v>
      </c>
      <c r="S69" s="14"/>
      <c r="T69" s="14">
        <v>9</v>
      </c>
      <c r="U69" s="14">
        <v>0</v>
      </c>
      <c r="V69" s="19">
        <f t="shared" si="3"/>
        <v>9</v>
      </c>
      <c r="AA69" t="s">
        <v>5</v>
      </c>
      <c r="AB69" t="s">
        <v>5</v>
      </c>
    </row>
    <row r="70" spans="1:28" x14ac:dyDescent="0.25">
      <c r="A70" s="14">
        <v>26625</v>
      </c>
      <c r="B70" s="14">
        <v>9</v>
      </c>
      <c r="C70" s="14">
        <v>2</v>
      </c>
      <c r="D70" s="16">
        <v>14</v>
      </c>
      <c r="E70" s="27" t="s">
        <v>47</v>
      </c>
      <c r="F70" s="14"/>
      <c r="G70" s="14">
        <v>5</v>
      </c>
      <c r="H70" s="14">
        <v>4.5</v>
      </c>
      <c r="I70" s="15">
        <v>1.778</v>
      </c>
      <c r="J70" s="14"/>
      <c r="K70" s="14">
        <v>195</v>
      </c>
      <c r="L70" s="15">
        <v>71.818181818181813</v>
      </c>
      <c r="M70" s="14"/>
      <c r="N70" s="14">
        <v>20</v>
      </c>
      <c r="O70" s="14"/>
      <c r="P70" s="14">
        <v>8</v>
      </c>
      <c r="Q70" s="14"/>
      <c r="R70" s="14">
        <v>13</v>
      </c>
      <c r="S70" s="14"/>
      <c r="T70" s="14">
        <v>11</v>
      </c>
      <c r="U70" s="14">
        <v>18</v>
      </c>
      <c r="V70" s="19">
        <f t="shared" si="3"/>
        <v>11.3</v>
      </c>
      <c r="AA70" t="s">
        <v>5</v>
      </c>
      <c r="AB70" t="s">
        <v>5</v>
      </c>
    </row>
    <row r="71" spans="1:28" x14ac:dyDescent="0.25">
      <c r="A71" s="14">
        <v>26655</v>
      </c>
      <c r="B71" s="14">
        <v>9</v>
      </c>
      <c r="C71" s="14">
        <v>2</v>
      </c>
      <c r="D71" s="16">
        <v>14</v>
      </c>
      <c r="E71" s="27" t="s">
        <v>6</v>
      </c>
      <c r="F71" s="14"/>
      <c r="G71" s="14">
        <v>5</v>
      </c>
      <c r="H71" s="14">
        <v>4.5</v>
      </c>
      <c r="I71" s="15">
        <v>1.778</v>
      </c>
      <c r="J71" s="14"/>
      <c r="K71" s="14">
        <v>129</v>
      </c>
      <c r="L71" s="15">
        <v>71.818181818181813</v>
      </c>
      <c r="M71" s="14"/>
      <c r="N71" s="14">
        <v>28</v>
      </c>
      <c r="O71" s="14"/>
      <c r="P71" s="14">
        <v>2</v>
      </c>
      <c r="Q71" s="14"/>
      <c r="R71" s="14">
        <v>20</v>
      </c>
      <c r="S71" s="14"/>
      <c r="T71" s="14">
        <v>9</v>
      </c>
      <c r="U71" s="14">
        <v>36</v>
      </c>
      <c r="V71" s="19">
        <f t="shared" si="3"/>
        <v>9.6</v>
      </c>
      <c r="AA71" t="s">
        <v>5</v>
      </c>
      <c r="AB71" t="s">
        <v>5</v>
      </c>
    </row>
    <row r="72" spans="1:28" x14ac:dyDescent="0.25">
      <c r="A72" s="14">
        <v>26668</v>
      </c>
      <c r="B72" s="14">
        <v>9</v>
      </c>
      <c r="C72" s="14">
        <v>2</v>
      </c>
      <c r="D72" s="16">
        <v>14</v>
      </c>
      <c r="E72" s="27" t="s">
        <v>47</v>
      </c>
      <c r="F72" s="14"/>
      <c r="G72" s="14">
        <v>5</v>
      </c>
      <c r="H72" s="14">
        <v>7</v>
      </c>
      <c r="I72" s="15">
        <v>1.778</v>
      </c>
      <c r="J72" s="14"/>
      <c r="K72" s="14">
        <v>182</v>
      </c>
      <c r="L72" s="15">
        <v>71.818181818181813</v>
      </c>
      <c r="M72" s="14"/>
      <c r="N72" s="14">
        <v>34</v>
      </c>
      <c r="O72" s="14"/>
      <c r="P72" s="14">
        <v>25</v>
      </c>
      <c r="Q72" s="14"/>
      <c r="R72" s="14">
        <v>15</v>
      </c>
      <c r="S72" s="14"/>
      <c r="T72" s="14">
        <v>7</v>
      </c>
      <c r="U72" s="14">
        <v>28</v>
      </c>
      <c r="V72" s="19">
        <f t="shared" si="3"/>
        <v>7.4666666666666668</v>
      </c>
      <c r="AA72" t="s">
        <v>5</v>
      </c>
      <c r="AB72" t="s">
        <v>5</v>
      </c>
    </row>
    <row r="73" spans="1:28" x14ac:dyDescent="0.25">
      <c r="A73" s="14">
        <v>26693</v>
      </c>
      <c r="B73" s="14">
        <v>9</v>
      </c>
      <c r="C73" s="14">
        <v>2</v>
      </c>
      <c r="D73" s="16">
        <v>15</v>
      </c>
      <c r="E73" s="27" t="s">
        <v>47</v>
      </c>
      <c r="F73" s="14"/>
      <c r="G73" s="14">
        <v>5</v>
      </c>
      <c r="H73" s="14">
        <v>9</v>
      </c>
      <c r="I73" s="15">
        <v>1.778</v>
      </c>
      <c r="J73" s="14"/>
      <c r="K73" s="14">
        <v>130</v>
      </c>
      <c r="L73" s="15">
        <v>71.818181818181813</v>
      </c>
      <c r="M73" s="14"/>
      <c r="N73" s="14">
        <v>30</v>
      </c>
      <c r="O73" s="14"/>
      <c r="P73" s="14">
        <v>35</v>
      </c>
      <c r="Q73" s="14"/>
      <c r="R73" s="14">
        <v>13</v>
      </c>
      <c r="S73" s="14"/>
      <c r="T73" s="14">
        <v>7</v>
      </c>
      <c r="U73" s="14">
        <v>31</v>
      </c>
      <c r="V73" s="19">
        <f t="shared" ref="V73:V89" si="4">T73+(U73/60)</f>
        <v>7.5166666666666666</v>
      </c>
      <c r="AA73" t="s">
        <v>5</v>
      </c>
      <c r="AB73" t="s">
        <v>5</v>
      </c>
    </row>
    <row r="74" spans="1:28" x14ac:dyDescent="0.25">
      <c r="A74" s="14">
        <v>26698</v>
      </c>
      <c r="B74" s="14">
        <v>9</v>
      </c>
      <c r="C74" s="14">
        <v>2</v>
      </c>
      <c r="D74" s="16">
        <v>15</v>
      </c>
      <c r="E74" s="27" t="s">
        <v>6</v>
      </c>
      <c r="F74" s="14"/>
      <c r="G74" s="14">
        <v>5</v>
      </c>
      <c r="H74" s="14">
        <v>10</v>
      </c>
      <c r="I74" s="15">
        <v>1.778</v>
      </c>
      <c r="J74" s="14"/>
      <c r="K74" s="14">
        <v>207</v>
      </c>
      <c r="L74" s="15">
        <v>71.818181818181813</v>
      </c>
      <c r="M74" s="14"/>
      <c r="N74" s="14">
        <v>13</v>
      </c>
      <c r="O74" s="14"/>
      <c r="P74" s="14">
        <v>1</v>
      </c>
      <c r="Q74" s="14"/>
      <c r="R74" s="14">
        <v>16</v>
      </c>
      <c r="S74" s="14"/>
      <c r="T74" s="14"/>
      <c r="U74" s="14"/>
      <c r="V74" s="19">
        <f t="shared" si="4"/>
        <v>0</v>
      </c>
      <c r="AA74" t="s">
        <v>5</v>
      </c>
      <c r="AB74" t="s">
        <v>5</v>
      </c>
    </row>
    <row r="75" spans="1:28" x14ac:dyDescent="0.25">
      <c r="A75" s="14">
        <v>23410</v>
      </c>
      <c r="B75" s="14">
        <v>11</v>
      </c>
      <c r="C75" s="14">
        <v>3</v>
      </c>
      <c r="D75" s="16">
        <v>16</v>
      </c>
      <c r="E75" s="27" t="s">
        <v>47</v>
      </c>
      <c r="F75" s="14"/>
      <c r="G75" s="14">
        <v>5</v>
      </c>
      <c r="H75" s="14">
        <v>8</v>
      </c>
      <c r="I75" s="15">
        <f t="shared" ref="I75:I107" si="5">(G75*0.3048)+(H75*0.0254)</f>
        <v>1.7272000000000001</v>
      </c>
      <c r="J75" s="14"/>
      <c r="K75" s="14">
        <v>120</v>
      </c>
      <c r="L75" s="15">
        <f t="shared" ref="L75:L107" si="6">K75/2.2</f>
        <v>54.54545454545454</v>
      </c>
      <c r="M75" s="14"/>
      <c r="N75" s="14">
        <v>55</v>
      </c>
      <c r="O75" s="14"/>
      <c r="P75" s="14">
        <v>29</v>
      </c>
      <c r="Q75" s="14"/>
      <c r="R75" s="14">
        <v>14</v>
      </c>
      <c r="S75" s="14"/>
      <c r="T75" s="14">
        <v>8</v>
      </c>
      <c r="U75" s="14">
        <v>19</v>
      </c>
      <c r="V75" s="19">
        <f t="shared" si="4"/>
        <v>8.3166666666666664</v>
      </c>
      <c r="AA75" t="s">
        <v>5</v>
      </c>
      <c r="AB75" t="s">
        <v>5</v>
      </c>
    </row>
    <row r="76" spans="1:28" x14ac:dyDescent="0.25">
      <c r="A76" s="14">
        <v>23754</v>
      </c>
      <c r="B76" s="14">
        <v>10</v>
      </c>
      <c r="C76" s="14">
        <v>3</v>
      </c>
      <c r="D76" s="16">
        <v>15</v>
      </c>
      <c r="E76" s="27" t="s">
        <v>47</v>
      </c>
      <c r="F76" s="14"/>
      <c r="G76" s="14">
        <v>5</v>
      </c>
      <c r="H76" s="14">
        <v>10</v>
      </c>
      <c r="I76" s="15">
        <f t="shared" si="5"/>
        <v>1.778</v>
      </c>
      <c r="J76" s="14"/>
      <c r="K76" s="14">
        <v>171</v>
      </c>
      <c r="L76" s="15">
        <f t="shared" si="6"/>
        <v>77.72727272727272</v>
      </c>
      <c r="M76" s="14"/>
      <c r="N76" s="14">
        <v>32</v>
      </c>
      <c r="O76" s="14"/>
      <c r="P76" s="14">
        <v>15</v>
      </c>
      <c r="Q76" s="14"/>
      <c r="R76" s="14">
        <v>12</v>
      </c>
      <c r="S76" s="14"/>
      <c r="T76" s="14">
        <v>9</v>
      </c>
      <c r="U76" s="14">
        <v>25</v>
      </c>
      <c r="V76" s="19">
        <f t="shared" si="4"/>
        <v>9.4166666666666661</v>
      </c>
      <c r="X76">
        <v>9</v>
      </c>
      <c r="Y76">
        <v>9</v>
      </c>
    </row>
    <row r="77" spans="1:28" x14ac:dyDescent="0.25">
      <c r="A77" s="11">
        <v>23774</v>
      </c>
      <c r="B77" s="11">
        <v>10</v>
      </c>
      <c r="C77" s="11">
        <v>3</v>
      </c>
      <c r="D77" s="16">
        <v>15</v>
      </c>
      <c r="E77" s="27" t="s">
        <v>6</v>
      </c>
      <c r="F77" s="11"/>
      <c r="G77" s="11">
        <v>5</v>
      </c>
      <c r="H77" s="11">
        <v>4</v>
      </c>
      <c r="I77" s="12">
        <f t="shared" si="5"/>
        <v>1.6255999999999999</v>
      </c>
      <c r="J77" s="11"/>
      <c r="K77" s="11">
        <v>113</v>
      </c>
      <c r="L77" s="12">
        <f t="shared" si="6"/>
        <v>51.36363636363636</v>
      </c>
      <c r="M77" s="11"/>
      <c r="N77" s="11">
        <v>27</v>
      </c>
      <c r="O77" s="11"/>
      <c r="P77" s="11">
        <v>7</v>
      </c>
      <c r="Q77" s="11"/>
      <c r="R77" s="11">
        <v>11</v>
      </c>
      <c r="S77" s="11"/>
      <c r="T77" s="11">
        <v>10</v>
      </c>
      <c r="U77" s="11">
        <v>56</v>
      </c>
      <c r="V77" s="19">
        <f t="shared" si="4"/>
        <v>10.933333333333334</v>
      </c>
      <c r="AA77" t="s">
        <v>5</v>
      </c>
      <c r="AB77" t="s">
        <v>5</v>
      </c>
    </row>
    <row r="78" spans="1:28" x14ac:dyDescent="0.25">
      <c r="A78">
        <v>23853</v>
      </c>
      <c r="B78">
        <v>10</v>
      </c>
      <c r="C78">
        <v>3</v>
      </c>
      <c r="D78" s="16">
        <v>15</v>
      </c>
      <c r="E78" s="27" t="s">
        <v>47</v>
      </c>
      <c r="G78">
        <v>5</v>
      </c>
      <c r="H78">
        <v>7</v>
      </c>
      <c r="I78" s="8">
        <f t="shared" si="5"/>
        <v>1.7018</v>
      </c>
      <c r="K78">
        <v>140</v>
      </c>
      <c r="L78" s="8">
        <f t="shared" si="6"/>
        <v>63.636363636363633</v>
      </c>
      <c r="N78">
        <v>75</v>
      </c>
      <c r="P78">
        <v>32</v>
      </c>
      <c r="R78">
        <v>17</v>
      </c>
      <c r="T78">
        <v>6</v>
      </c>
      <c r="U78">
        <v>15</v>
      </c>
      <c r="V78" s="19">
        <f t="shared" si="4"/>
        <v>6.25</v>
      </c>
      <c r="AA78" t="s">
        <v>5</v>
      </c>
      <c r="AB78" t="s">
        <v>5</v>
      </c>
    </row>
    <row r="79" spans="1:28" x14ac:dyDescent="0.25">
      <c r="A79">
        <v>23899</v>
      </c>
      <c r="B79">
        <v>10</v>
      </c>
      <c r="C79">
        <v>3</v>
      </c>
      <c r="D79" s="16">
        <v>16</v>
      </c>
      <c r="E79" s="27" t="s">
        <v>47</v>
      </c>
      <c r="G79">
        <v>5</v>
      </c>
      <c r="H79">
        <v>5</v>
      </c>
      <c r="I79" s="8">
        <f t="shared" si="5"/>
        <v>1.651</v>
      </c>
      <c r="K79">
        <v>124</v>
      </c>
      <c r="L79" s="8">
        <f t="shared" si="6"/>
        <v>56.36363636363636</v>
      </c>
      <c r="N79">
        <v>14</v>
      </c>
      <c r="P79">
        <v>30</v>
      </c>
      <c r="R79">
        <v>13</v>
      </c>
      <c r="T79">
        <v>5</v>
      </c>
      <c r="U79">
        <v>37</v>
      </c>
      <c r="V79" s="19">
        <f t="shared" si="4"/>
        <v>5.6166666666666671</v>
      </c>
      <c r="AA79" t="s">
        <v>5</v>
      </c>
      <c r="AB79" t="s">
        <v>5</v>
      </c>
    </row>
    <row r="80" spans="1:28" x14ac:dyDescent="0.25">
      <c r="A80">
        <v>23914</v>
      </c>
      <c r="B80">
        <v>10</v>
      </c>
      <c r="C80">
        <v>3</v>
      </c>
      <c r="D80" s="16">
        <v>15</v>
      </c>
      <c r="E80" s="27" t="s">
        <v>6</v>
      </c>
      <c r="G80">
        <v>5</v>
      </c>
      <c r="H80">
        <v>5</v>
      </c>
      <c r="I80" s="8">
        <f t="shared" si="5"/>
        <v>1.651</v>
      </c>
      <c r="K80">
        <v>120</v>
      </c>
      <c r="L80" s="8">
        <f t="shared" si="6"/>
        <v>54.54545454545454</v>
      </c>
      <c r="N80">
        <v>40</v>
      </c>
      <c r="P80">
        <v>12</v>
      </c>
      <c r="R80">
        <v>18</v>
      </c>
      <c r="T80">
        <v>7</v>
      </c>
      <c r="U80">
        <v>56</v>
      </c>
      <c r="V80" s="19">
        <f t="shared" si="4"/>
        <v>7.9333333333333336</v>
      </c>
      <c r="AA80" t="s">
        <v>5</v>
      </c>
      <c r="AB80" t="s">
        <v>5</v>
      </c>
    </row>
    <row r="81" spans="1:28" x14ac:dyDescent="0.25">
      <c r="A81">
        <v>23964</v>
      </c>
      <c r="B81">
        <v>10</v>
      </c>
      <c r="C81">
        <v>3</v>
      </c>
      <c r="D81" s="16">
        <v>16</v>
      </c>
      <c r="E81" s="27" t="s">
        <v>6</v>
      </c>
      <c r="G81">
        <v>5</v>
      </c>
      <c r="H81">
        <v>7</v>
      </c>
      <c r="I81" s="8">
        <f t="shared" si="5"/>
        <v>1.7018</v>
      </c>
      <c r="K81">
        <v>120</v>
      </c>
      <c r="L81" s="8">
        <f t="shared" si="6"/>
        <v>54.54545454545454</v>
      </c>
      <c r="N81">
        <v>38</v>
      </c>
      <c r="P81">
        <v>3</v>
      </c>
      <c r="R81">
        <v>13</v>
      </c>
      <c r="T81">
        <v>8</v>
      </c>
      <c r="U81">
        <v>53</v>
      </c>
      <c r="V81" s="19">
        <f t="shared" si="4"/>
        <v>8.8833333333333329</v>
      </c>
      <c r="AA81" t="s">
        <v>5</v>
      </c>
      <c r="AB81" t="s">
        <v>5</v>
      </c>
    </row>
    <row r="82" spans="1:28" x14ac:dyDescent="0.25">
      <c r="A82">
        <v>23990</v>
      </c>
      <c r="B82">
        <v>10</v>
      </c>
      <c r="C82">
        <v>3</v>
      </c>
      <c r="D82" s="16">
        <v>15</v>
      </c>
      <c r="E82" s="27" t="s">
        <v>47</v>
      </c>
      <c r="G82">
        <v>6</v>
      </c>
      <c r="H82">
        <v>2</v>
      </c>
      <c r="I82" s="8">
        <f t="shared" si="5"/>
        <v>1.8796000000000002</v>
      </c>
      <c r="K82">
        <v>203</v>
      </c>
      <c r="L82" s="8">
        <f t="shared" si="6"/>
        <v>92.272727272727266</v>
      </c>
      <c r="N82">
        <v>35</v>
      </c>
      <c r="P82">
        <v>5</v>
      </c>
      <c r="R82">
        <v>17</v>
      </c>
      <c r="T82">
        <v>8</v>
      </c>
      <c r="U82">
        <v>24</v>
      </c>
      <c r="V82" s="19">
        <f t="shared" si="4"/>
        <v>8.4</v>
      </c>
      <c r="AA82" t="s">
        <v>5</v>
      </c>
      <c r="AB82" t="s">
        <v>5</v>
      </c>
    </row>
    <row r="83" spans="1:28" x14ac:dyDescent="0.25">
      <c r="A83">
        <v>24084</v>
      </c>
      <c r="B83">
        <v>10</v>
      </c>
      <c r="C83">
        <v>3</v>
      </c>
      <c r="D83" s="16">
        <v>16</v>
      </c>
      <c r="E83" s="27" t="s">
        <v>47</v>
      </c>
      <c r="G83">
        <v>5</v>
      </c>
      <c r="H83">
        <v>5</v>
      </c>
      <c r="I83" s="8">
        <f t="shared" si="5"/>
        <v>1.651</v>
      </c>
      <c r="K83">
        <v>104</v>
      </c>
      <c r="L83" s="8">
        <f t="shared" si="6"/>
        <v>47.272727272727266</v>
      </c>
      <c r="N83">
        <v>50</v>
      </c>
      <c r="P83">
        <v>28</v>
      </c>
      <c r="R83">
        <v>12</v>
      </c>
      <c r="T83">
        <v>9</v>
      </c>
      <c r="U83">
        <v>27</v>
      </c>
      <c r="V83" s="19">
        <f t="shared" si="4"/>
        <v>9.4499999999999993</v>
      </c>
      <c r="AA83" t="s">
        <v>5</v>
      </c>
      <c r="AB83" t="s">
        <v>5</v>
      </c>
    </row>
    <row r="84" spans="1:28" x14ac:dyDescent="0.25">
      <c r="A84">
        <v>24106</v>
      </c>
      <c r="B84">
        <v>10</v>
      </c>
      <c r="C84">
        <v>3</v>
      </c>
      <c r="D84" s="16">
        <v>16</v>
      </c>
      <c r="E84" s="27" t="s">
        <v>47</v>
      </c>
      <c r="G84">
        <v>5</v>
      </c>
      <c r="H84">
        <v>6.5</v>
      </c>
      <c r="I84" s="8">
        <f t="shared" si="5"/>
        <v>1.6891</v>
      </c>
      <c r="K84">
        <v>107</v>
      </c>
      <c r="L84" s="8">
        <f t="shared" si="6"/>
        <v>48.636363636363633</v>
      </c>
      <c r="N84">
        <v>27</v>
      </c>
      <c r="P84">
        <v>20</v>
      </c>
      <c r="R84">
        <v>11</v>
      </c>
      <c r="T84">
        <v>7</v>
      </c>
      <c r="U84">
        <v>10</v>
      </c>
      <c r="V84" s="19">
        <f t="shared" si="4"/>
        <v>7.166666666666667</v>
      </c>
      <c r="AA84" t="s">
        <v>5</v>
      </c>
      <c r="AB84" t="s">
        <v>5</v>
      </c>
    </row>
    <row r="85" spans="1:28" x14ac:dyDescent="0.25">
      <c r="A85">
        <v>24180</v>
      </c>
      <c r="B85">
        <v>10</v>
      </c>
      <c r="C85">
        <v>3</v>
      </c>
      <c r="D85" s="16">
        <v>16</v>
      </c>
      <c r="E85" s="27" t="s">
        <v>47</v>
      </c>
      <c r="G85">
        <v>5</v>
      </c>
      <c r="H85">
        <v>8.5</v>
      </c>
      <c r="I85" s="8">
        <f t="shared" si="5"/>
        <v>1.7399</v>
      </c>
      <c r="K85">
        <v>133</v>
      </c>
      <c r="L85" s="8">
        <f t="shared" si="6"/>
        <v>60.454545454545446</v>
      </c>
      <c r="N85">
        <v>15</v>
      </c>
      <c r="P85">
        <v>20</v>
      </c>
      <c r="R85">
        <v>11</v>
      </c>
      <c r="T85">
        <v>8</v>
      </c>
      <c r="U85">
        <v>59</v>
      </c>
      <c r="V85" s="19">
        <f t="shared" si="4"/>
        <v>8.9833333333333325</v>
      </c>
      <c r="AA85" t="s">
        <v>5</v>
      </c>
      <c r="AB85" t="s">
        <v>5</v>
      </c>
    </row>
    <row r="86" spans="1:28" x14ac:dyDescent="0.25">
      <c r="A86">
        <v>24258</v>
      </c>
      <c r="B86">
        <v>10</v>
      </c>
      <c r="C86">
        <v>3</v>
      </c>
      <c r="D86" s="16">
        <v>16</v>
      </c>
      <c r="E86" s="27" t="s">
        <v>6</v>
      </c>
      <c r="G86">
        <v>5</v>
      </c>
      <c r="H86">
        <v>0</v>
      </c>
      <c r="I86" s="8">
        <f t="shared" si="5"/>
        <v>1.524</v>
      </c>
      <c r="K86">
        <v>156</v>
      </c>
      <c r="L86" s="8">
        <f t="shared" si="6"/>
        <v>70.909090909090907</v>
      </c>
      <c r="N86">
        <v>15</v>
      </c>
      <c r="P86">
        <v>17</v>
      </c>
      <c r="R86">
        <v>17</v>
      </c>
      <c r="T86">
        <v>10</v>
      </c>
      <c r="U86">
        <v>50</v>
      </c>
      <c r="V86" s="19">
        <f t="shared" si="4"/>
        <v>10.833333333333334</v>
      </c>
      <c r="AA86" t="s">
        <v>5</v>
      </c>
      <c r="AB86" t="s">
        <v>5</v>
      </c>
    </row>
    <row r="87" spans="1:28" x14ac:dyDescent="0.25">
      <c r="A87">
        <v>24308</v>
      </c>
      <c r="B87">
        <v>10</v>
      </c>
      <c r="C87">
        <v>3</v>
      </c>
      <c r="D87" s="16">
        <v>16</v>
      </c>
      <c r="E87" s="27" t="s">
        <v>47</v>
      </c>
      <c r="G87">
        <v>5</v>
      </c>
      <c r="H87">
        <v>7.5</v>
      </c>
      <c r="I87" s="8">
        <f t="shared" si="5"/>
        <v>1.7145000000000001</v>
      </c>
      <c r="K87">
        <v>185</v>
      </c>
      <c r="L87" s="8">
        <f t="shared" si="6"/>
        <v>84.090909090909079</v>
      </c>
      <c r="N87">
        <v>10</v>
      </c>
      <c r="P87">
        <v>18</v>
      </c>
      <c r="R87">
        <v>12</v>
      </c>
      <c r="T87">
        <v>9</v>
      </c>
      <c r="U87">
        <v>58</v>
      </c>
      <c r="V87" s="19">
        <f t="shared" si="4"/>
        <v>9.9666666666666668</v>
      </c>
      <c r="AA87" t="s">
        <v>5</v>
      </c>
      <c r="AB87" t="s">
        <v>5</v>
      </c>
    </row>
    <row r="88" spans="1:28" x14ac:dyDescent="0.25">
      <c r="A88">
        <v>24324</v>
      </c>
      <c r="B88">
        <v>10</v>
      </c>
      <c r="C88">
        <v>3</v>
      </c>
      <c r="D88" s="16">
        <v>15</v>
      </c>
      <c r="E88" s="27" t="s">
        <v>6</v>
      </c>
      <c r="G88">
        <v>4</v>
      </c>
      <c r="H88">
        <v>11.5</v>
      </c>
      <c r="I88" s="8">
        <f t="shared" si="5"/>
        <v>1.5113000000000001</v>
      </c>
      <c r="K88">
        <v>139</v>
      </c>
      <c r="L88" s="8">
        <f t="shared" si="6"/>
        <v>63.18181818181818</v>
      </c>
      <c r="N88">
        <v>32</v>
      </c>
      <c r="P88">
        <v>11</v>
      </c>
      <c r="R88">
        <v>17</v>
      </c>
      <c r="T88">
        <v>10</v>
      </c>
      <c r="U88">
        <v>0</v>
      </c>
      <c r="V88" s="19">
        <f t="shared" si="4"/>
        <v>10</v>
      </c>
      <c r="AA88" t="s">
        <v>5</v>
      </c>
      <c r="AB88" t="s">
        <v>5</v>
      </c>
    </row>
    <row r="89" spans="1:28" x14ac:dyDescent="0.25">
      <c r="A89">
        <v>24338</v>
      </c>
      <c r="B89">
        <v>10</v>
      </c>
      <c r="C89">
        <v>3</v>
      </c>
      <c r="D89" s="16">
        <v>15</v>
      </c>
      <c r="E89" s="27" t="s">
        <v>6</v>
      </c>
      <c r="G89">
        <v>5</v>
      </c>
      <c r="H89">
        <v>4</v>
      </c>
      <c r="I89" s="8">
        <f t="shared" si="5"/>
        <v>1.6255999999999999</v>
      </c>
      <c r="K89">
        <v>109</v>
      </c>
      <c r="L89" s="8">
        <f t="shared" si="6"/>
        <v>49.54545454545454</v>
      </c>
      <c r="N89">
        <v>36</v>
      </c>
      <c r="P89">
        <v>1</v>
      </c>
      <c r="R89">
        <v>12</v>
      </c>
      <c r="T89">
        <v>9</v>
      </c>
      <c r="U89">
        <v>59</v>
      </c>
      <c r="V89" s="19">
        <f t="shared" si="4"/>
        <v>9.9833333333333325</v>
      </c>
      <c r="AA89" t="s">
        <v>5</v>
      </c>
      <c r="AB89" t="s">
        <v>5</v>
      </c>
    </row>
    <row r="90" spans="1:28" x14ac:dyDescent="0.25">
      <c r="A90">
        <v>24410</v>
      </c>
      <c r="B90">
        <v>10</v>
      </c>
      <c r="C90">
        <v>3</v>
      </c>
      <c r="D90" s="16">
        <v>16</v>
      </c>
      <c r="E90" s="27" t="s">
        <v>6</v>
      </c>
      <c r="G90">
        <v>5</v>
      </c>
      <c r="H90">
        <v>2</v>
      </c>
      <c r="I90" s="8">
        <f t="shared" si="5"/>
        <v>1.5748</v>
      </c>
      <c r="K90">
        <v>159</v>
      </c>
      <c r="L90" s="8">
        <f t="shared" si="6"/>
        <v>72.272727272727266</v>
      </c>
      <c r="N90">
        <v>11</v>
      </c>
      <c r="P90">
        <v>4</v>
      </c>
      <c r="R90">
        <v>16</v>
      </c>
      <c r="V90" s="19"/>
      <c r="AA90" t="s">
        <v>5</v>
      </c>
      <c r="AB90" t="s">
        <v>5</v>
      </c>
    </row>
    <row r="91" spans="1:28" x14ac:dyDescent="0.25">
      <c r="A91">
        <v>24466</v>
      </c>
      <c r="B91">
        <v>10</v>
      </c>
      <c r="C91">
        <v>3</v>
      </c>
      <c r="D91" s="16">
        <v>15</v>
      </c>
      <c r="E91" s="27" t="s">
        <v>47</v>
      </c>
      <c r="G91">
        <v>5</v>
      </c>
      <c r="H91">
        <v>10</v>
      </c>
      <c r="I91" s="8">
        <f t="shared" si="5"/>
        <v>1.778</v>
      </c>
      <c r="K91">
        <v>229</v>
      </c>
      <c r="L91" s="8">
        <f t="shared" si="6"/>
        <v>104.09090909090908</v>
      </c>
      <c r="N91">
        <v>34</v>
      </c>
      <c r="P91">
        <v>13</v>
      </c>
      <c r="R91">
        <v>16</v>
      </c>
      <c r="T91">
        <v>10</v>
      </c>
      <c r="U91">
        <v>0</v>
      </c>
      <c r="V91" s="19">
        <f>T91+(U91/60)</f>
        <v>10</v>
      </c>
      <c r="AA91" t="s">
        <v>5</v>
      </c>
      <c r="AB91" t="s">
        <v>5</v>
      </c>
    </row>
    <row r="92" spans="1:28" x14ac:dyDescent="0.25">
      <c r="A92">
        <v>24485</v>
      </c>
      <c r="B92">
        <v>10</v>
      </c>
      <c r="C92">
        <v>3</v>
      </c>
      <c r="D92" s="16">
        <v>16</v>
      </c>
      <c r="E92" s="27" t="s">
        <v>6</v>
      </c>
      <c r="G92">
        <v>5</v>
      </c>
      <c r="H92">
        <v>0.5</v>
      </c>
      <c r="I92" s="8">
        <f t="shared" si="5"/>
        <v>1.5367</v>
      </c>
      <c r="K92">
        <v>101</v>
      </c>
      <c r="L92" s="8">
        <f t="shared" si="6"/>
        <v>45.909090909090907</v>
      </c>
      <c r="N92">
        <v>18</v>
      </c>
      <c r="P92">
        <v>16</v>
      </c>
      <c r="R92">
        <v>15</v>
      </c>
      <c r="T92">
        <v>7</v>
      </c>
      <c r="U92">
        <v>38</v>
      </c>
      <c r="V92" s="19">
        <f>T92+(U92/60)</f>
        <v>7.6333333333333329</v>
      </c>
      <c r="AA92" t="s">
        <v>5</v>
      </c>
      <c r="AB92" t="s">
        <v>5</v>
      </c>
    </row>
    <row r="93" spans="1:28" x14ac:dyDescent="0.25">
      <c r="A93">
        <v>24514</v>
      </c>
      <c r="B93">
        <v>10</v>
      </c>
      <c r="C93">
        <v>3</v>
      </c>
      <c r="D93" s="16">
        <v>16</v>
      </c>
      <c r="E93" s="27" t="s">
        <v>6</v>
      </c>
      <c r="G93">
        <v>5</v>
      </c>
      <c r="H93">
        <v>3</v>
      </c>
      <c r="I93" s="8">
        <f t="shared" si="5"/>
        <v>1.6002000000000001</v>
      </c>
      <c r="K93">
        <v>192</v>
      </c>
      <c r="L93" s="8">
        <f t="shared" si="6"/>
        <v>87.272727272727266</v>
      </c>
      <c r="P93">
        <v>9</v>
      </c>
      <c r="R93">
        <v>18</v>
      </c>
      <c r="T93">
        <v>12</v>
      </c>
      <c r="U93">
        <v>14</v>
      </c>
      <c r="V93" s="19">
        <f>T93+(U93/60)</f>
        <v>12.233333333333333</v>
      </c>
      <c r="AA93" t="s">
        <v>5</v>
      </c>
      <c r="AB93" t="s">
        <v>5</v>
      </c>
    </row>
    <row r="94" spans="1:28" x14ac:dyDescent="0.25">
      <c r="A94">
        <v>24531</v>
      </c>
      <c r="B94">
        <v>10</v>
      </c>
      <c r="C94">
        <v>3</v>
      </c>
      <c r="D94" s="16">
        <v>16</v>
      </c>
      <c r="E94" s="27" t="s">
        <v>6</v>
      </c>
      <c r="G94">
        <v>5</v>
      </c>
      <c r="H94">
        <v>2</v>
      </c>
      <c r="I94" s="8">
        <f t="shared" si="5"/>
        <v>1.5748</v>
      </c>
      <c r="K94">
        <v>116</v>
      </c>
      <c r="L94" s="8">
        <f t="shared" si="6"/>
        <v>52.72727272727272</v>
      </c>
      <c r="N94">
        <v>1</v>
      </c>
      <c r="P94">
        <v>0</v>
      </c>
      <c r="R94">
        <v>15</v>
      </c>
      <c r="V94" s="19"/>
      <c r="AA94" t="s">
        <v>5</v>
      </c>
      <c r="AB94" t="s">
        <v>5</v>
      </c>
    </row>
    <row r="95" spans="1:28" x14ac:dyDescent="0.25">
      <c r="A95">
        <v>24605</v>
      </c>
      <c r="B95">
        <v>10</v>
      </c>
      <c r="C95">
        <v>3</v>
      </c>
      <c r="D95" s="16">
        <v>15</v>
      </c>
      <c r="E95" s="27" t="s">
        <v>47</v>
      </c>
      <c r="G95">
        <v>5</v>
      </c>
      <c r="H95">
        <v>8</v>
      </c>
      <c r="I95" s="8">
        <f t="shared" si="5"/>
        <v>1.7272000000000001</v>
      </c>
      <c r="K95">
        <v>128</v>
      </c>
      <c r="L95" s="8">
        <f t="shared" si="6"/>
        <v>58.18181818181818</v>
      </c>
      <c r="N95">
        <v>75</v>
      </c>
      <c r="P95">
        <v>20</v>
      </c>
      <c r="R95">
        <v>14</v>
      </c>
      <c r="T95">
        <v>6</v>
      </c>
      <c r="U95">
        <v>42</v>
      </c>
      <c r="V95" s="19">
        <f t="shared" ref="V95:V107" si="7">T95+(U95/60)</f>
        <v>6.7</v>
      </c>
      <c r="AA95" t="s">
        <v>5</v>
      </c>
      <c r="AB95" t="s">
        <v>5</v>
      </c>
    </row>
    <row r="96" spans="1:28" x14ac:dyDescent="0.25">
      <c r="A96">
        <v>24744</v>
      </c>
      <c r="B96">
        <v>10</v>
      </c>
      <c r="C96">
        <v>3</v>
      </c>
      <c r="D96" s="16">
        <v>16</v>
      </c>
      <c r="E96" s="27" t="s">
        <v>47</v>
      </c>
      <c r="G96">
        <v>5</v>
      </c>
      <c r="H96">
        <v>9</v>
      </c>
      <c r="I96" s="8">
        <f t="shared" si="5"/>
        <v>1.7525999999999999</v>
      </c>
      <c r="K96">
        <v>145</v>
      </c>
      <c r="L96" s="8">
        <f t="shared" si="6"/>
        <v>65.909090909090907</v>
      </c>
      <c r="N96">
        <v>31</v>
      </c>
      <c r="P96">
        <v>15</v>
      </c>
      <c r="R96">
        <v>14</v>
      </c>
      <c r="T96">
        <v>8</v>
      </c>
      <c r="U96">
        <v>14</v>
      </c>
      <c r="V96" s="19">
        <f t="shared" si="7"/>
        <v>8.2333333333333325</v>
      </c>
      <c r="AA96" t="s">
        <v>5</v>
      </c>
      <c r="AB96" t="s">
        <v>5</v>
      </c>
    </row>
    <row r="97" spans="1:28" x14ac:dyDescent="0.25">
      <c r="A97">
        <v>24806</v>
      </c>
      <c r="B97">
        <v>10</v>
      </c>
      <c r="C97">
        <v>3</v>
      </c>
      <c r="D97" s="16">
        <v>15</v>
      </c>
      <c r="E97" s="27" t="s">
        <v>47</v>
      </c>
      <c r="G97">
        <v>5</v>
      </c>
      <c r="H97">
        <v>5</v>
      </c>
      <c r="I97" s="8">
        <f t="shared" si="5"/>
        <v>1.651</v>
      </c>
      <c r="K97">
        <v>120</v>
      </c>
      <c r="L97" s="8">
        <f t="shared" si="6"/>
        <v>54.54545454545454</v>
      </c>
      <c r="N97">
        <v>45</v>
      </c>
      <c r="P97">
        <v>15</v>
      </c>
      <c r="R97">
        <v>13</v>
      </c>
      <c r="T97">
        <v>6</v>
      </c>
      <c r="U97">
        <v>19</v>
      </c>
      <c r="V97" s="19">
        <f t="shared" si="7"/>
        <v>6.3166666666666664</v>
      </c>
      <c r="AA97" t="s">
        <v>5</v>
      </c>
      <c r="AB97" t="s">
        <v>5</v>
      </c>
    </row>
    <row r="98" spans="1:28" x14ac:dyDescent="0.25">
      <c r="A98">
        <v>24859</v>
      </c>
      <c r="B98">
        <v>10</v>
      </c>
      <c r="C98">
        <v>3</v>
      </c>
      <c r="D98" s="16">
        <v>16</v>
      </c>
      <c r="E98" s="27" t="s">
        <v>6</v>
      </c>
      <c r="G98">
        <v>5</v>
      </c>
      <c r="H98">
        <v>7</v>
      </c>
      <c r="I98" s="8">
        <f t="shared" si="5"/>
        <v>1.7018</v>
      </c>
      <c r="K98">
        <v>117</v>
      </c>
      <c r="L98" s="8">
        <f t="shared" si="6"/>
        <v>53.18181818181818</v>
      </c>
      <c r="N98">
        <v>35</v>
      </c>
      <c r="P98">
        <v>2</v>
      </c>
      <c r="R98">
        <v>12</v>
      </c>
      <c r="T98">
        <v>9</v>
      </c>
      <c r="U98">
        <v>17</v>
      </c>
      <c r="V98" s="19">
        <f t="shared" si="7"/>
        <v>9.2833333333333332</v>
      </c>
      <c r="AA98" t="s">
        <v>5</v>
      </c>
      <c r="AB98" t="s">
        <v>5</v>
      </c>
    </row>
    <row r="99" spans="1:28" x14ac:dyDescent="0.25">
      <c r="A99">
        <v>24918</v>
      </c>
      <c r="B99">
        <v>10</v>
      </c>
      <c r="C99">
        <v>3</v>
      </c>
      <c r="D99" s="16">
        <v>16</v>
      </c>
      <c r="E99" s="27" t="s">
        <v>47</v>
      </c>
      <c r="G99">
        <v>5</v>
      </c>
      <c r="H99">
        <v>11</v>
      </c>
      <c r="I99" s="8">
        <f t="shared" si="5"/>
        <v>1.8033999999999999</v>
      </c>
      <c r="K99">
        <v>134</v>
      </c>
      <c r="L99" s="8">
        <f t="shared" si="6"/>
        <v>60.909090909090907</v>
      </c>
      <c r="N99">
        <v>35</v>
      </c>
      <c r="P99">
        <v>15</v>
      </c>
      <c r="R99">
        <v>9</v>
      </c>
      <c r="T99">
        <v>6</v>
      </c>
      <c r="U99">
        <v>52</v>
      </c>
      <c r="V99" s="19">
        <f t="shared" si="7"/>
        <v>6.8666666666666671</v>
      </c>
      <c r="AA99" t="s">
        <v>5</v>
      </c>
      <c r="AB99" t="s">
        <v>5</v>
      </c>
    </row>
    <row r="100" spans="1:28" x14ac:dyDescent="0.25">
      <c r="A100">
        <v>25026</v>
      </c>
      <c r="B100">
        <v>11</v>
      </c>
      <c r="C100">
        <v>3</v>
      </c>
      <c r="D100" s="16">
        <v>16</v>
      </c>
      <c r="E100" s="27" t="s">
        <v>47</v>
      </c>
      <c r="G100">
        <v>5</v>
      </c>
      <c r="H100">
        <v>6</v>
      </c>
      <c r="I100" s="8">
        <f t="shared" si="5"/>
        <v>1.6764000000000001</v>
      </c>
      <c r="K100">
        <v>159</v>
      </c>
      <c r="L100" s="8">
        <f t="shared" si="6"/>
        <v>72.272727272727266</v>
      </c>
      <c r="N100">
        <v>44</v>
      </c>
      <c r="P100">
        <v>25</v>
      </c>
      <c r="R100">
        <v>13</v>
      </c>
      <c r="T100">
        <v>7</v>
      </c>
      <c r="U100">
        <v>37</v>
      </c>
      <c r="V100" s="19">
        <f t="shared" si="7"/>
        <v>7.6166666666666671</v>
      </c>
      <c r="AA100" t="s">
        <v>5</v>
      </c>
      <c r="AB100" t="s">
        <v>5</v>
      </c>
    </row>
    <row r="101" spans="1:28" x14ac:dyDescent="0.25">
      <c r="A101">
        <v>25108</v>
      </c>
      <c r="B101">
        <v>10</v>
      </c>
      <c r="C101">
        <v>3</v>
      </c>
      <c r="D101" s="16">
        <v>15</v>
      </c>
      <c r="E101" s="27" t="s">
        <v>6</v>
      </c>
      <c r="G101">
        <v>5</v>
      </c>
      <c r="H101">
        <v>3</v>
      </c>
      <c r="I101" s="8">
        <f t="shared" si="5"/>
        <v>1.6002000000000001</v>
      </c>
      <c r="K101">
        <v>113</v>
      </c>
      <c r="L101" s="8">
        <f t="shared" si="6"/>
        <v>51.36363636363636</v>
      </c>
      <c r="N101">
        <v>26</v>
      </c>
      <c r="P101">
        <v>7</v>
      </c>
      <c r="R101">
        <v>13</v>
      </c>
      <c r="T101">
        <v>8</v>
      </c>
      <c r="U101">
        <v>28</v>
      </c>
      <c r="V101" s="19">
        <f t="shared" si="7"/>
        <v>8.4666666666666668</v>
      </c>
      <c r="AA101" t="s">
        <v>5</v>
      </c>
      <c r="AB101" t="s">
        <v>5</v>
      </c>
    </row>
    <row r="102" spans="1:28" x14ac:dyDescent="0.25">
      <c r="A102">
        <v>25126</v>
      </c>
      <c r="B102">
        <v>10</v>
      </c>
      <c r="C102">
        <v>3</v>
      </c>
      <c r="D102" s="16">
        <v>16</v>
      </c>
      <c r="E102" s="27" t="s">
        <v>47</v>
      </c>
      <c r="G102">
        <v>5</v>
      </c>
      <c r="H102">
        <v>10</v>
      </c>
      <c r="I102" s="8">
        <f t="shared" si="5"/>
        <v>1.778</v>
      </c>
      <c r="K102">
        <v>161</v>
      </c>
      <c r="L102" s="8">
        <f t="shared" si="6"/>
        <v>73.181818181818173</v>
      </c>
      <c r="N102">
        <v>21</v>
      </c>
      <c r="P102">
        <v>31</v>
      </c>
      <c r="R102">
        <v>16</v>
      </c>
      <c r="T102">
        <v>10</v>
      </c>
      <c r="U102">
        <v>22</v>
      </c>
      <c r="V102" s="19">
        <f t="shared" si="7"/>
        <v>10.366666666666667</v>
      </c>
      <c r="AA102" t="s">
        <v>5</v>
      </c>
      <c r="AB102" t="s">
        <v>5</v>
      </c>
    </row>
    <row r="103" spans="1:28" x14ac:dyDescent="0.25">
      <c r="A103">
        <v>26098</v>
      </c>
      <c r="B103">
        <v>10</v>
      </c>
      <c r="C103">
        <v>3</v>
      </c>
      <c r="D103" s="16">
        <v>15</v>
      </c>
      <c r="E103" s="27" t="s">
        <v>6</v>
      </c>
      <c r="G103">
        <v>5</v>
      </c>
      <c r="H103">
        <v>0</v>
      </c>
      <c r="I103" s="8">
        <f t="shared" si="5"/>
        <v>1.524</v>
      </c>
      <c r="K103">
        <v>128</v>
      </c>
      <c r="L103" s="8">
        <f t="shared" si="6"/>
        <v>58.18181818181818</v>
      </c>
      <c r="N103">
        <v>16</v>
      </c>
      <c r="P103">
        <v>8</v>
      </c>
      <c r="R103">
        <v>16</v>
      </c>
      <c r="T103">
        <v>10</v>
      </c>
      <c r="U103">
        <v>30</v>
      </c>
      <c r="V103" s="19">
        <f t="shared" si="7"/>
        <v>10.5</v>
      </c>
      <c r="AA103" t="s">
        <v>5</v>
      </c>
      <c r="AB103" t="s">
        <v>5</v>
      </c>
    </row>
    <row r="104" spans="1:28" x14ac:dyDescent="0.25">
      <c r="A104">
        <v>26218</v>
      </c>
      <c r="B104">
        <v>10</v>
      </c>
      <c r="C104">
        <v>3</v>
      </c>
      <c r="D104" s="16">
        <v>15</v>
      </c>
      <c r="E104" s="27" t="s">
        <v>6</v>
      </c>
      <c r="G104">
        <v>5</v>
      </c>
      <c r="H104">
        <v>4</v>
      </c>
      <c r="I104" s="8">
        <f t="shared" si="5"/>
        <v>1.6255999999999999</v>
      </c>
      <c r="K104">
        <v>144</v>
      </c>
      <c r="L104" s="8">
        <f t="shared" si="6"/>
        <v>65.454545454545453</v>
      </c>
      <c r="N104">
        <v>31</v>
      </c>
      <c r="P104">
        <v>7</v>
      </c>
      <c r="R104">
        <v>18</v>
      </c>
      <c r="T104">
        <v>9</v>
      </c>
      <c r="U104">
        <v>57</v>
      </c>
      <c r="V104" s="19">
        <f t="shared" si="7"/>
        <v>9.9499999999999993</v>
      </c>
      <c r="AA104" t="s">
        <v>5</v>
      </c>
      <c r="AB104" t="s">
        <v>5</v>
      </c>
    </row>
    <row r="105" spans="1:28" x14ac:dyDescent="0.25">
      <c r="A105">
        <v>26271</v>
      </c>
      <c r="B105">
        <v>10</v>
      </c>
      <c r="C105">
        <v>3</v>
      </c>
      <c r="D105" s="16">
        <v>16</v>
      </c>
      <c r="E105" s="27" t="s">
        <v>47</v>
      </c>
      <c r="G105">
        <v>5</v>
      </c>
      <c r="H105">
        <v>3</v>
      </c>
      <c r="I105" s="8">
        <f t="shared" si="5"/>
        <v>1.6002000000000001</v>
      </c>
      <c r="K105">
        <v>121</v>
      </c>
      <c r="L105" s="8">
        <f t="shared" si="6"/>
        <v>54.999999999999993</v>
      </c>
      <c r="N105">
        <v>31</v>
      </c>
      <c r="P105">
        <v>17</v>
      </c>
      <c r="R105">
        <v>12</v>
      </c>
      <c r="T105">
        <v>6</v>
      </c>
      <c r="U105">
        <v>26</v>
      </c>
      <c r="V105" s="19">
        <f t="shared" si="7"/>
        <v>6.4333333333333336</v>
      </c>
    </row>
    <row r="106" spans="1:28" x14ac:dyDescent="0.25">
      <c r="A106">
        <v>26850</v>
      </c>
      <c r="B106">
        <v>10</v>
      </c>
      <c r="C106">
        <v>3</v>
      </c>
      <c r="D106" s="16">
        <v>16</v>
      </c>
      <c r="E106" s="27" t="s">
        <v>47</v>
      </c>
      <c r="G106">
        <v>5</v>
      </c>
      <c r="H106">
        <v>5</v>
      </c>
      <c r="I106" s="8">
        <f t="shared" si="5"/>
        <v>1.651</v>
      </c>
      <c r="K106">
        <v>144</v>
      </c>
      <c r="L106" s="8">
        <f t="shared" si="6"/>
        <v>65.454545454545453</v>
      </c>
      <c r="N106">
        <v>17</v>
      </c>
      <c r="P106">
        <v>25</v>
      </c>
      <c r="R106">
        <v>14</v>
      </c>
      <c r="T106">
        <v>8</v>
      </c>
      <c r="U106">
        <v>29</v>
      </c>
      <c r="V106" s="19">
        <f t="shared" si="7"/>
        <v>8.4833333333333325</v>
      </c>
      <c r="AA106" t="s">
        <v>5</v>
      </c>
      <c r="AB106" t="s">
        <v>5</v>
      </c>
    </row>
    <row r="107" spans="1:28" x14ac:dyDescent="0.25">
      <c r="A107">
        <v>26890</v>
      </c>
      <c r="B107">
        <v>10</v>
      </c>
      <c r="C107">
        <v>3</v>
      </c>
      <c r="D107" s="16">
        <v>16</v>
      </c>
      <c r="E107" s="27" t="s">
        <v>47</v>
      </c>
      <c r="G107">
        <v>5</v>
      </c>
      <c r="H107">
        <v>3.5</v>
      </c>
      <c r="I107" s="8">
        <f t="shared" si="5"/>
        <v>1.6129</v>
      </c>
      <c r="K107">
        <v>153</v>
      </c>
      <c r="L107" s="8">
        <f t="shared" si="6"/>
        <v>69.545454545454547</v>
      </c>
      <c r="N107">
        <v>32</v>
      </c>
      <c r="P107">
        <v>28</v>
      </c>
      <c r="R107">
        <v>14</v>
      </c>
      <c r="T107">
        <v>11</v>
      </c>
      <c r="U107">
        <v>7</v>
      </c>
      <c r="V107" s="19">
        <f t="shared" si="7"/>
        <v>11.116666666666667</v>
      </c>
      <c r="AA107" t="s">
        <v>5</v>
      </c>
      <c r="AB107" t="s">
        <v>5</v>
      </c>
    </row>
    <row r="108" spans="1:28" x14ac:dyDescent="0.25">
      <c r="A108">
        <v>25259</v>
      </c>
      <c r="C108">
        <v>4</v>
      </c>
      <c r="G108">
        <v>5</v>
      </c>
      <c r="H108">
        <v>5</v>
      </c>
      <c r="I108" s="8">
        <v>1.651</v>
      </c>
      <c r="K108">
        <v>168</v>
      </c>
      <c r="L108" s="8">
        <v>76.36363636363636</v>
      </c>
      <c r="N108">
        <v>51</v>
      </c>
      <c r="P108">
        <v>14</v>
      </c>
      <c r="R108">
        <v>14</v>
      </c>
      <c r="T108">
        <v>9</v>
      </c>
      <c r="U108">
        <v>8</v>
      </c>
      <c r="V108" s="19">
        <v>9.1333333333333329</v>
      </c>
      <c r="AA108" t="s">
        <v>5</v>
      </c>
      <c r="AB108" t="s">
        <v>5</v>
      </c>
    </row>
    <row r="109" spans="1:28" x14ac:dyDescent="0.25">
      <c r="A109" s="9">
        <v>25336</v>
      </c>
      <c r="B109" s="9"/>
      <c r="C109" s="9">
        <v>4</v>
      </c>
      <c r="F109" s="9"/>
      <c r="G109" s="9">
        <v>5</v>
      </c>
      <c r="H109" s="9">
        <v>7</v>
      </c>
      <c r="I109" s="10">
        <v>1.7018</v>
      </c>
      <c r="J109" s="9"/>
      <c r="K109" s="9">
        <v>163</v>
      </c>
      <c r="L109" s="10">
        <v>74.090909090909079</v>
      </c>
      <c r="M109" s="9"/>
      <c r="N109" s="9">
        <v>70</v>
      </c>
      <c r="O109" s="9"/>
      <c r="P109" s="9">
        <v>8</v>
      </c>
      <c r="Q109" s="9"/>
      <c r="R109" s="9">
        <v>15</v>
      </c>
      <c r="S109" s="9"/>
      <c r="T109" s="9">
        <v>7</v>
      </c>
      <c r="U109" s="9">
        <v>53</v>
      </c>
      <c r="V109" s="19">
        <v>7.8833333333333329</v>
      </c>
      <c r="W109" s="9"/>
      <c r="X109" s="9"/>
      <c r="Y109" s="9"/>
      <c r="Z109" s="9"/>
      <c r="AA109" s="9" t="s">
        <v>5</v>
      </c>
      <c r="AB109" s="9" t="s">
        <v>5</v>
      </c>
    </row>
    <row r="110" spans="1:28" x14ac:dyDescent="0.25">
      <c r="A110" s="9">
        <v>25348</v>
      </c>
      <c r="B110" s="9"/>
      <c r="C110" s="9">
        <v>4</v>
      </c>
      <c r="F110" s="9"/>
      <c r="G110" s="9">
        <v>5</v>
      </c>
      <c r="H110" s="9">
        <v>2</v>
      </c>
      <c r="I110" s="10">
        <v>1.5748</v>
      </c>
      <c r="J110" s="9"/>
      <c r="K110" s="9">
        <v>119</v>
      </c>
      <c r="L110" s="10">
        <v>54.090909090909086</v>
      </c>
      <c r="M110" s="9"/>
      <c r="N110" s="9">
        <v>20</v>
      </c>
      <c r="O110" s="9"/>
      <c r="P110" s="9">
        <v>0</v>
      </c>
      <c r="Q110" s="9"/>
      <c r="R110" s="9">
        <v>15</v>
      </c>
      <c r="S110" s="9"/>
      <c r="T110" s="9">
        <v>9</v>
      </c>
      <c r="U110" s="9">
        <v>0</v>
      </c>
      <c r="V110" s="19">
        <v>9</v>
      </c>
      <c r="W110" s="9"/>
      <c r="X110" s="9">
        <v>9</v>
      </c>
      <c r="Y110" s="9">
        <v>8</v>
      </c>
      <c r="Z110" s="9"/>
      <c r="AA110" s="9"/>
      <c r="AB110" s="9"/>
    </row>
    <row r="111" spans="1:28" x14ac:dyDescent="0.25">
      <c r="A111" s="9">
        <v>25386</v>
      </c>
      <c r="B111" s="9"/>
      <c r="C111" s="9">
        <v>4</v>
      </c>
      <c r="F111" s="9"/>
      <c r="G111" s="9">
        <v>5</v>
      </c>
      <c r="H111" s="9">
        <v>10</v>
      </c>
      <c r="I111" s="10">
        <v>1.778</v>
      </c>
      <c r="J111" s="9"/>
      <c r="K111" s="9">
        <v>241</v>
      </c>
      <c r="L111" s="10">
        <v>109.54545454545453</v>
      </c>
      <c r="M111" s="9"/>
      <c r="N111" s="9">
        <v>27</v>
      </c>
      <c r="O111" s="9"/>
      <c r="P111" s="9">
        <v>7</v>
      </c>
      <c r="Q111" s="9"/>
      <c r="R111" s="9">
        <v>14</v>
      </c>
      <c r="S111" s="9"/>
      <c r="T111" s="9">
        <v>11</v>
      </c>
      <c r="U111" s="9">
        <v>10</v>
      </c>
      <c r="V111" s="19">
        <v>11.166666666666666</v>
      </c>
      <c r="W111" s="9"/>
      <c r="X111" s="9">
        <v>9</v>
      </c>
      <c r="Y111" s="9">
        <v>9</v>
      </c>
      <c r="Z111" s="9"/>
      <c r="AA111" s="9"/>
      <c r="AB111" s="9"/>
    </row>
    <row r="112" spans="1:28" x14ac:dyDescent="0.25">
      <c r="A112" s="9">
        <v>25463</v>
      </c>
      <c r="B112" s="9"/>
      <c r="C112" s="9">
        <v>4</v>
      </c>
      <c r="F112" s="9"/>
      <c r="G112" s="9">
        <v>6</v>
      </c>
      <c r="H112" s="9">
        <v>0</v>
      </c>
      <c r="I112" s="10">
        <v>1.8288000000000002</v>
      </c>
      <c r="J112" s="9"/>
      <c r="K112" s="9">
        <v>186</v>
      </c>
      <c r="L112" s="10">
        <v>84.545454545454533</v>
      </c>
      <c r="M112" s="9"/>
      <c r="N112" s="9">
        <v>75</v>
      </c>
      <c r="O112" s="9"/>
      <c r="P112" s="9">
        <v>15</v>
      </c>
      <c r="Q112" s="9"/>
      <c r="R112" s="9">
        <v>13</v>
      </c>
      <c r="S112" s="9"/>
      <c r="T112" s="9">
        <v>10</v>
      </c>
      <c r="U112" s="9">
        <v>35</v>
      </c>
      <c r="V112" s="19">
        <v>10.583333333333334</v>
      </c>
      <c r="W112" s="9"/>
      <c r="X112" s="9"/>
      <c r="Y112" s="9"/>
      <c r="Z112" s="9"/>
      <c r="AA112" s="9" t="s">
        <v>5</v>
      </c>
      <c r="AB112" s="9" t="s">
        <v>5</v>
      </c>
    </row>
    <row r="113" spans="1:28" x14ac:dyDescent="0.25">
      <c r="A113" s="9">
        <v>25524</v>
      </c>
      <c r="B113" s="9"/>
      <c r="C113" s="9">
        <v>4</v>
      </c>
      <c r="F113" s="9"/>
      <c r="G113" s="9">
        <v>5</v>
      </c>
      <c r="H113" s="9">
        <v>1</v>
      </c>
      <c r="I113" s="10">
        <v>1.5494000000000001</v>
      </c>
      <c r="J113" s="9"/>
      <c r="K113" s="9">
        <v>92</v>
      </c>
      <c r="L113" s="10">
        <v>41.818181818181813</v>
      </c>
      <c r="M113" s="9"/>
      <c r="N113" s="9">
        <v>46</v>
      </c>
      <c r="O113" s="9"/>
      <c r="P113" s="9">
        <v>15</v>
      </c>
      <c r="Q113" s="9"/>
      <c r="R113" s="9">
        <v>15</v>
      </c>
      <c r="S113" s="9"/>
      <c r="T113" s="9">
        <v>9</v>
      </c>
      <c r="U113" s="9">
        <v>11</v>
      </c>
      <c r="V113" s="19">
        <v>9.1833333333333336</v>
      </c>
      <c r="W113" s="9"/>
      <c r="X113" s="9"/>
      <c r="Y113" s="9"/>
      <c r="Z113" s="9"/>
      <c r="AA113" s="9" t="s">
        <v>5</v>
      </c>
      <c r="AB113" s="9" t="s">
        <v>5</v>
      </c>
    </row>
    <row r="114" spans="1:28" x14ac:dyDescent="0.25">
      <c r="A114" s="9">
        <v>25562</v>
      </c>
      <c r="B114" s="9"/>
      <c r="C114" s="9">
        <v>4</v>
      </c>
      <c r="F114" s="9"/>
      <c r="G114" s="9">
        <v>5</v>
      </c>
      <c r="H114" s="9">
        <v>3.5</v>
      </c>
      <c r="I114" s="10">
        <v>1.6002000000000001</v>
      </c>
      <c r="J114" s="9"/>
      <c r="K114" s="9">
        <v>175</v>
      </c>
      <c r="L114" s="10">
        <v>79.545454545454533</v>
      </c>
      <c r="M114" s="9"/>
      <c r="N114" s="9">
        <v>16</v>
      </c>
      <c r="O114" s="9"/>
      <c r="P114" s="9">
        <v>7</v>
      </c>
      <c r="Q114" s="9"/>
      <c r="R114" s="9">
        <v>13</v>
      </c>
      <c r="S114" s="9"/>
      <c r="T114" s="9">
        <v>10</v>
      </c>
      <c r="U114" s="9">
        <v>18</v>
      </c>
      <c r="V114" s="19">
        <v>10.3</v>
      </c>
      <c r="W114" s="9"/>
      <c r="X114" s="9"/>
      <c r="Y114" s="9"/>
      <c r="Z114" s="9"/>
      <c r="AA114" s="9" t="s">
        <v>5</v>
      </c>
      <c r="AB114" s="9" t="s">
        <v>5</v>
      </c>
    </row>
    <row r="115" spans="1:28" x14ac:dyDescent="0.25">
      <c r="A115" s="9">
        <v>25614</v>
      </c>
      <c r="B115" s="9"/>
      <c r="C115" s="9">
        <v>4</v>
      </c>
      <c r="F115" s="9"/>
      <c r="G115" s="9">
        <v>5</v>
      </c>
      <c r="H115" s="9">
        <v>7.5</v>
      </c>
      <c r="I115" s="10">
        <v>1.7018</v>
      </c>
      <c r="J115" s="9"/>
      <c r="K115" s="9">
        <v>121</v>
      </c>
      <c r="L115" s="10">
        <v>54.999999999999993</v>
      </c>
      <c r="M115" s="9"/>
      <c r="N115" s="9">
        <v>68</v>
      </c>
      <c r="O115" s="9"/>
      <c r="P115" s="9">
        <v>20</v>
      </c>
      <c r="Q115" s="9"/>
      <c r="R115" s="9">
        <v>10</v>
      </c>
      <c r="S115" s="9"/>
      <c r="T115" s="9">
        <v>6</v>
      </c>
      <c r="U115" s="9">
        <v>56</v>
      </c>
      <c r="V115" s="19">
        <v>6.9333333333333336</v>
      </c>
      <c r="W115" s="9"/>
      <c r="X115" s="9"/>
      <c r="Y115" s="9"/>
      <c r="Z115" s="9"/>
      <c r="AA115" s="9" t="s">
        <v>5</v>
      </c>
      <c r="AB115" s="9" t="s">
        <v>5</v>
      </c>
    </row>
    <row r="116" spans="1:28" x14ac:dyDescent="0.25">
      <c r="A116" s="9">
        <v>25664</v>
      </c>
      <c r="B116" s="9"/>
      <c r="C116" s="9">
        <v>4</v>
      </c>
      <c r="F116" s="9"/>
      <c r="G116" s="9">
        <v>5</v>
      </c>
      <c r="H116" s="9">
        <v>6.5</v>
      </c>
      <c r="I116" s="10">
        <v>1.6764000000000001</v>
      </c>
      <c r="J116" s="9"/>
      <c r="K116" s="9">
        <v>190</v>
      </c>
      <c r="L116" s="10">
        <v>86.36363636363636</v>
      </c>
      <c r="M116" s="9"/>
      <c r="N116" s="9">
        <v>29</v>
      </c>
      <c r="O116" s="9"/>
      <c r="P116" s="9">
        <v>21</v>
      </c>
      <c r="Q116" s="9"/>
      <c r="R116" s="9">
        <v>14</v>
      </c>
      <c r="S116" s="9"/>
      <c r="T116" s="9">
        <v>8</v>
      </c>
      <c r="U116" s="9">
        <v>1</v>
      </c>
      <c r="V116" s="19">
        <v>8.0166666666666675</v>
      </c>
      <c r="W116" s="9"/>
      <c r="X116" s="9"/>
      <c r="Y116" s="9"/>
      <c r="Z116" s="9"/>
      <c r="AA116" s="9" t="s">
        <v>5</v>
      </c>
      <c r="AB116" s="9" t="s">
        <v>5</v>
      </c>
    </row>
    <row r="117" spans="1:28" x14ac:dyDescent="0.25">
      <c r="A117" s="9">
        <v>25673</v>
      </c>
      <c r="B117" s="9"/>
      <c r="C117" s="9">
        <v>4</v>
      </c>
      <c r="F117" s="9"/>
      <c r="G117" s="9">
        <v>5</v>
      </c>
      <c r="H117" s="9">
        <v>2.5</v>
      </c>
      <c r="I117" s="10">
        <v>1.5748</v>
      </c>
      <c r="J117" s="9"/>
      <c r="K117" s="9">
        <v>188</v>
      </c>
      <c r="L117" s="10">
        <v>85.454545454545453</v>
      </c>
      <c r="M117" s="9"/>
      <c r="N117" s="9">
        <v>4</v>
      </c>
      <c r="O117" s="9"/>
      <c r="P117" s="9">
        <v>1</v>
      </c>
      <c r="Q117" s="9"/>
      <c r="R117" s="9">
        <v>12</v>
      </c>
      <c r="S117" s="9"/>
      <c r="T117" s="9"/>
      <c r="U117" s="9"/>
      <c r="V117" s="19"/>
      <c r="W117" s="9"/>
      <c r="X117" s="9"/>
      <c r="Y117" s="9"/>
      <c r="Z117" s="9"/>
      <c r="AA117" s="9" t="s">
        <v>5</v>
      </c>
      <c r="AB117" s="9" t="s">
        <v>5</v>
      </c>
    </row>
    <row r="118" spans="1:28" x14ac:dyDescent="0.25">
      <c r="A118" s="9">
        <v>25719</v>
      </c>
      <c r="B118" s="9"/>
      <c r="C118" s="9">
        <v>4</v>
      </c>
      <c r="F118" s="9"/>
      <c r="G118" s="9">
        <v>5</v>
      </c>
      <c r="H118" s="9">
        <v>0</v>
      </c>
      <c r="I118" s="10">
        <v>1.524</v>
      </c>
      <c r="J118" s="9"/>
      <c r="K118" s="9">
        <v>114</v>
      </c>
      <c r="L118" s="10">
        <v>51.818181818181813</v>
      </c>
      <c r="M118" s="9"/>
      <c r="N118" s="9">
        <v>8</v>
      </c>
      <c r="O118" s="9"/>
      <c r="P118" s="9">
        <v>17</v>
      </c>
      <c r="Q118" s="9"/>
      <c r="R118" s="9">
        <v>15</v>
      </c>
      <c r="S118" s="9"/>
      <c r="T118" s="9">
        <v>8</v>
      </c>
      <c r="U118" s="9">
        <v>14</v>
      </c>
      <c r="V118" s="19">
        <v>8.2333333333333325</v>
      </c>
      <c r="W118" s="9"/>
      <c r="X118" s="9"/>
      <c r="Y118" s="9"/>
      <c r="Z118" s="9"/>
      <c r="AA118" s="9" t="s">
        <v>5</v>
      </c>
      <c r="AB118" s="9" t="s">
        <v>5</v>
      </c>
    </row>
    <row r="119" spans="1:28" x14ac:dyDescent="0.25">
      <c r="A119" s="9">
        <v>25751</v>
      </c>
      <c r="B119" s="9"/>
      <c r="C119" s="9">
        <v>4</v>
      </c>
      <c r="F119" s="9"/>
      <c r="G119" s="9">
        <v>5</v>
      </c>
      <c r="H119" s="9">
        <v>3</v>
      </c>
      <c r="I119" s="10">
        <v>1.6002000000000001</v>
      </c>
      <c r="J119" s="9"/>
      <c r="K119" s="9">
        <v>118</v>
      </c>
      <c r="L119" s="10">
        <v>53.636363636363633</v>
      </c>
      <c r="M119" s="9"/>
      <c r="N119" s="9">
        <v>45</v>
      </c>
      <c r="O119" s="9"/>
      <c r="P119" s="9">
        <v>10</v>
      </c>
      <c r="Q119" s="9"/>
      <c r="R119" s="9">
        <v>14</v>
      </c>
      <c r="S119" s="9"/>
      <c r="T119" s="9">
        <v>10</v>
      </c>
      <c r="U119" s="9">
        <v>25</v>
      </c>
      <c r="V119" s="19">
        <v>10.416666666666666</v>
      </c>
      <c r="W119" s="9"/>
      <c r="X119" s="9"/>
      <c r="Y119" s="9"/>
      <c r="Z119" s="9"/>
      <c r="AA119" s="9" t="s">
        <v>5</v>
      </c>
      <c r="AB119" s="9" t="s">
        <v>5</v>
      </c>
    </row>
    <row r="120" spans="1:28" x14ac:dyDescent="0.25">
      <c r="A120" s="9">
        <v>25777</v>
      </c>
      <c r="B120" s="9"/>
      <c r="C120" s="9">
        <v>4</v>
      </c>
      <c r="F120" s="9"/>
      <c r="G120" s="9">
        <v>5</v>
      </c>
      <c r="H120" s="9">
        <v>9.5</v>
      </c>
      <c r="I120" s="10">
        <v>1.7525999999999999</v>
      </c>
      <c r="J120" s="9"/>
      <c r="K120" s="9">
        <v>145</v>
      </c>
      <c r="L120" s="10">
        <v>65.909090909090907</v>
      </c>
      <c r="M120" s="9"/>
      <c r="N120" s="9">
        <v>75</v>
      </c>
      <c r="O120" s="9"/>
      <c r="P120" s="9">
        <v>25</v>
      </c>
      <c r="Q120" s="9"/>
      <c r="R120" s="9">
        <v>17</v>
      </c>
      <c r="S120" s="9"/>
      <c r="T120" s="9">
        <v>6</v>
      </c>
      <c r="U120" s="9">
        <v>20</v>
      </c>
      <c r="V120" s="19">
        <v>6.333333333333333</v>
      </c>
      <c r="W120" s="9"/>
      <c r="X120" s="9"/>
      <c r="Y120" s="9"/>
      <c r="Z120" s="9"/>
      <c r="AA120" s="9" t="s">
        <v>5</v>
      </c>
      <c r="AB120" s="9" t="s">
        <v>5</v>
      </c>
    </row>
    <row r="121" spans="1:28" x14ac:dyDescent="0.25">
      <c r="A121" s="9">
        <v>25929</v>
      </c>
      <c r="B121" s="9"/>
      <c r="C121" s="9">
        <v>4</v>
      </c>
      <c r="F121" s="9"/>
      <c r="G121" s="9">
        <v>5</v>
      </c>
      <c r="H121" s="9">
        <v>4.5</v>
      </c>
      <c r="I121" s="10">
        <v>1.6255999999999999</v>
      </c>
      <c r="J121" s="9"/>
      <c r="K121" s="9">
        <v>105</v>
      </c>
      <c r="L121" s="10">
        <v>47.727272727272727</v>
      </c>
      <c r="M121" s="9"/>
      <c r="N121" s="9">
        <v>75</v>
      </c>
      <c r="O121" s="9"/>
      <c r="P121" s="9">
        <v>1</v>
      </c>
      <c r="Q121" s="9"/>
      <c r="R121" s="9">
        <v>11</v>
      </c>
      <c r="S121" s="9"/>
      <c r="T121" s="9">
        <v>9</v>
      </c>
      <c r="U121" s="9">
        <v>28</v>
      </c>
      <c r="V121" s="19">
        <v>9.4666666666666668</v>
      </c>
      <c r="W121" s="9"/>
      <c r="X121" s="9"/>
      <c r="Y121" s="9"/>
      <c r="Z121" s="9"/>
      <c r="AA121" s="9" t="s">
        <v>5</v>
      </c>
      <c r="AB121" s="9" t="s">
        <v>5</v>
      </c>
    </row>
    <row r="122" spans="1:28" x14ac:dyDescent="0.25">
      <c r="A122" s="9">
        <v>25948</v>
      </c>
      <c r="B122" s="9"/>
      <c r="C122" s="9">
        <v>4</v>
      </c>
      <c r="F122" s="9"/>
      <c r="G122" s="9">
        <v>5</v>
      </c>
      <c r="H122" s="9">
        <v>2</v>
      </c>
      <c r="I122" s="10">
        <v>1.5748</v>
      </c>
      <c r="J122" s="9"/>
      <c r="K122" s="9">
        <v>107</v>
      </c>
      <c r="L122" s="10">
        <v>48.636363636363633</v>
      </c>
      <c r="M122" s="9"/>
      <c r="N122" s="9">
        <v>19</v>
      </c>
      <c r="O122" s="9"/>
      <c r="P122" s="9">
        <v>23</v>
      </c>
      <c r="Q122" s="9"/>
      <c r="R122" s="9">
        <v>15</v>
      </c>
      <c r="S122" s="9"/>
      <c r="T122" s="9">
        <v>8</v>
      </c>
      <c r="U122" s="9">
        <v>27</v>
      </c>
      <c r="V122" s="19">
        <v>8.4499999999999993</v>
      </c>
      <c r="W122" s="9"/>
      <c r="X122" s="9"/>
      <c r="Y122" s="9"/>
      <c r="Z122" s="9"/>
      <c r="AA122" s="9" t="s">
        <v>5</v>
      </c>
      <c r="AB122" s="9" t="s">
        <v>5</v>
      </c>
    </row>
    <row r="123" spans="1:28" x14ac:dyDescent="0.25">
      <c r="A123" s="9">
        <v>25963</v>
      </c>
      <c r="B123" s="9"/>
      <c r="C123" s="9">
        <v>4</v>
      </c>
      <c r="F123" s="9"/>
      <c r="G123" s="9">
        <v>5</v>
      </c>
      <c r="H123" s="9">
        <v>2</v>
      </c>
      <c r="I123" s="10">
        <v>1.5748</v>
      </c>
      <c r="J123" s="9"/>
      <c r="K123" s="9">
        <v>146</v>
      </c>
      <c r="L123" s="10">
        <v>66.36363636363636</v>
      </c>
      <c r="M123" s="9"/>
      <c r="N123" s="9">
        <v>6</v>
      </c>
      <c r="O123" s="9"/>
      <c r="P123" s="9">
        <v>15</v>
      </c>
      <c r="Q123" s="9"/>
      <c r="R123" s="9">
        <v>21</v>
      </c>
      <c r="S123" s="9"/>
      <c r="T123" s="9">
        <v>10</v>
      </c>
      <c r="U123" s="9">
        <v>12</v>
      </c>
      <c r="V123" s="19">
        <v>10.199999999999999</v>
      </c>
      <c r="W123" s="9"/>
      <c r="X123" s="9"/>
      <c r="Y123" s="9"/>
      <c r="Z123" s="9"/>
      <c r="AA123" s="9" t="s">
        <v>5</v>
      </c>
      <c r="AB123" s="9" t="s">
        <v>5</v>
      </c>
    </row>
    <row r="124" spans="1:28" x14ac:dyDescent="0.25">
      <c r="A124" s="9">
        <v>25981</v>
      </c>
      <c r="B124" s="9"/>
      <c r="C124" s="9">
        <v>4</v>
      </c>
      <c r="F124" s="9"/>
      <c r="G124" s="9">
        <v>5</v>
      </c>
      <c r="H124" s="9">
        <v>8</v>
      </c>
      <c r="I124" s="10">
        <v>1.7272000000000001</v>
      </c>
      <c r="J124" s="9"/>
      <c r="K124" s="9">
        <v>210</v>
      </c>
      <c r="L124" s="10">
        <v>95.454545454545453</v>
      </c>
      <c r="M124" s="9"/>
      <c r="N124" s="9">
        <v>18</v>
      </c>
      <c r="O124" s="9"/>
      <c r="P124" s="9">
        <v>8</v>
      </c>
      <c r="Q124" s="9"/>
      <c r="R124" s="9">
        <v>15</v>
      </c>
      <c r="S124" s="9"/>
      <c r="T124" s="9">
        <v>10</v>
      </c>
      <c r="U124" s="9">
        <v>10</v>
      </c>
      <c r="V124" s="19">
        <v>10.3</v>
      </c>
      <c r="W124" s="9"/>
      <c r="X124" s="9"/>
      <c r="Y124" s="9"/>
      <c r="Z124" s="9"/>
      <c r="AA124" s="9" t="s">
        <v>5</v>
      </c>
      <c r="AB124" s="9" t="s">
        <v>5</v>
      </c>
    </row>
    <row r="125" spans="1:28" x14ac:dyDescent="0.25">
      <c r="A125" s="9">
        <v>26111</v>
      </c>
      <c r="B125" s="9"/>
      <c r="C125" s="9">
        <v>4</v>
      </c>
      <c r="F125" s="9"/>
      <c r="G125" s="9">
        <v>5</v>
      </c>
      <c r="H125" s="9">
        <v>0</v>
      </c>
      <c r="I125" s="10">
        <v>1.524</v>
      </c>
      <c r="J125" s="9"/>
      <c r="K125" s="9">
        <v>132</v>
      </c>
      <c r="L125" s="10">
        <v>59.999999999999993</v>
      </c>
      <c r="M125" s="9"/>
      <c r="N125" s="9">
        <v>90</v>
      </c>
      <c r="O125" s="9"/>
      <c r="P125" s="9">
        <v>14</v>
      </c>
      <c r="Q125" s="9"/>
      <c r="R125" s="9">
        <v>15</v>
      </c>
      <c r="S125" s="9"/>
      <c r="T125" s="9">
        <v>9</v>
      </c>
      <c r="U125" s="9">
        <v>58</v>
      </c>
      <c r="V125" s="19">
        <v>9.9666666666666668</v>
      </c>
      <c r="W125" s="9"/>
      <c r="X125" s="9"/>
      <c r="Y125" s="9"/>
      <c r="Z125" s="9"/>
      <c r="AA125" s="9" t="s">
        <v>5</v>
      </c>
      <c r="AB125" s="9" t="s">
        <v>5</v>
      </c>
    </row>
    <row r="126" spans="1:28" x14ac:dyDescent="0.25">
      <c r="A126" s="9">
        <v>26375</v>
      </c>
      <c r="B126" s="9"/>
      <c r="C126" s="9">
        <v>4</v>
      </c>
      <c r="F126" s="9"/>
      <c r="G126" s="9">
        <v>5</v>
      </c>
      <c r="H126" s="9">
        <v>3</v>
      </c>
      <c r="I126" s="10">
        <v>1.6002000000000001</v>
      </c>
      <c r="J126" s="9"/>
      <c r="K126" s="9">
        <v>119</v>
      </c>
      <c r="L126" s="10">
        <v>54.090909090909086</v>
      </c>
      <c r="M126" s="9"/>
      <c r="N126" s="9">
        <v>42</v>
      </c>
      <c r="O126" s="9"/>
      <c r="P126" s="9">
        <v>4</v>
      </c>
      <c r="Q126" s="9"/>
      <c r="R126" s="9">
        <v>12</v>
      </c>
      <c r="S126" s="9"/>
      <c r="T126" s="9">
        <v>9</v>
      </c>
      <c r="U126" s="9">
        <v>15</v>
      </c>
      <c r="V126" s="19">
        <v>9.25</v>
      </c>
      <c r="W126" s="9"/>
      <c r="X126" s="9"/>
      <c r="Y126" s="9"/>
      <c r="Z126" s="9"/>
      <c r="AA126" s="9" t="s">
        <v>5</v>
      </c>
      <c r="AB126" s="9" t="s">
        <v>5</v>
      </c>
    </row>
    <row r="127" spans="1:28" x14ac:dyDescent="0.25">
      <c r="A127" s="9">
        <v>26419</v>
      </c>
      <c r="B127" s="9"/>
      <c r="C127" s="9">
        <v>4</v>
      </c>
      <c r="F127" s="9"/>
      <c r="G127" s="9">
        <v>5</v>
      </c>
      <c r="H127" s="9">
        <v>0</v>
      </c>
      <c r="I127" s="10">
        <v>1.524</v>
      </c>
      <c r="J127" s="9"/>
      <c r="K127" s="9">
        <v>104</v>
      </c>
      <c r="L127" s="10">
        <v>47.272727272727266</v>
      </c>
      <c r="M127" s="9"/>
      <c r="N127" s="9">
        <v>75</v>
      </c>
      <c r="O127" s="9"/>
      <c r="P127" s="9">
        <v>13</v>
      </c>
      <c r="Q127" s="9"/>
      <c r="R127" s="9">
        <v>14</v>
      </c>
      <c r="S127" s="9"/>
      <c r="T127" s="9">
        <v>8</v>
      </c>
      <c r="U127" s="9">
        <v>22</v>
      </c>
      <c r="V127" s="19">
        <v>8.3666666666666671</v>
      </c>
      <c r="W127" s="9"/>
      <c r="X127" s="9"/>
      <c r="Y127" s="9"/>
      <c r="Z127" s="9"/>
      <c r="AA127" s="9" t="s">
        <v>5</v>
      </c>
      <c r="AB127" s="9" t="s">
        <v>5</v>
      </c>
    </row>
    <row r="128" spans="1:28" x14ac:dyDescent="0.25">
      <c r="A128" s="9">
        <v>26455</v>
      </c>
      <c r="B128" s="9"/>
      <c r="C128" s="9">
        <v>4</v>
      </c>
      <c r="F128" s="9"/>
      <c r="G128" s="9">
        <v>5</v>
      </c>
      <c r="H128" s="9">
        <v>1</v>
      </c>
      <c r="I128" s="10">
        <v>1.5494000000000001</v>
      </c>
      <c r="J128" s="9"/>
      <c r="K128" s="9">
        <v>112</v>
      </c>
      <c r="L128" s="10">
        <v>50.909090909090907</v>
      </c>
      <c r="M128" s="9"/>
      <c r="N128" s="9">
        <v>45</v>
      </c>
      <c r="O128" s="9"/>
      <c r="P128" s="9">
        <v>14</v>
      </c>
      <c r="Q128" s="9"/>
      <c r="R128" s="9">
        <v>14</v>
      </c>
      <c r="S128" s="9"/>
      <c r="T128" s="9">
        <v>8</v>
      </c>
      <c r="U128" s="9">
        <v>34</v>
      </c>
      <c r="V128" s="19">
        <v>8.5666666666666664</v>
      </c>
      <c r="W128" s="9"/>
      <c r="X128" s="9"/>
      <c r="Y128" s="9"/>
      <c r="Z128" s="9"/>
      <c r="AA128" s="9" t="s">
        <v>5</v>
      </c>
      <c r="AB128" s="9" t="s">
        <v>5</v>
      </c>
    </row>
    <row r="129" spans="1:28" x14ac:dyDescent="0.25">
      <c r="A129" s="9">
        <v>26463</v>
      </c>
      <c r="B129" s="9"/>
      <c r="C129" s="9">
        <v>4</v>
      </c>
      <c r="F129" s="9"/>
      <c r="G129" s="9">
        <v>5</v>
      </c>
      <c r="H129" s="9">
        <v>0.5</v>
      </c>
      <c r="I129" s="10">
        <v>1.524</v>
      </c>
      <c r="J129" s="9"/>
      <c r="K129" s="9">
        <v>132</v>
      </c>
      <c r="L129" s="10">
        <v>59.999999999999993</v>
      </c>
      <c r="M129" s="9"/>
      <c r="N129" s="9">
        <v>75</v>
      </c>
      <c r="O129" s="9"/>
      <c r="P129" s="9">
        <v>5</v>
      </c>
      <c r="Q129" s="9"/>
      <c r="R129" s="9">
        <v>15</v>
      </c>
      <c r="S129" s="9"/>
      <c r="T129" s="9">
        <v>9</v>
      </c>
      <c r="U129" s="9">
        <v>59</v>
      </c>
      <c r="V129" s="19">
        <v>9.9833333333333325</v>
      </c>
      <c r="W129" s="9"/>
      <c r="X129" s="9"/>
      <c r="Y129" s="9"/>
      <c r="Z129" s="9"/>
      <c r="AA129" s="9" t="s">
        <v>5</v>
      </c>
      <c r="AB129" s="9" t="s">
        <v>5</v>
      </c>
    </row>
    <row r="130" spans="1:28" x14ac:dyDescent="0.25">
      <c r="A130" s="9">
        <v>26572</v>
      </c>
      <c r="B130" s="9"/>
      <c r="C130" s="9">
        <v>4</v>
      </c>
      <c r="F130" s="9"/>
      <c r="G130" s="9">
        <v>5</v>
      </c>
      <c r="H130" s="9">
        <v>5</v>
      </c>
      <c r="I130" s="10">
        <v>1.651</v>
      </c>
      <c r="J130" s="9"/>
      <c r="K130" s="9">
        <v>104</v>
      </c>
      <c r="L130" s="10">
        <v>47.272727272727266</v>
      </c>
      <c r="M130" s="9"/>
      <c r="N130" s="9">
        <v>75</v>
      </c>
      <c r="O130" s="9"/>
      <c r="P130" s="9">
        <v>20</v>
      </c>
      <c r="Q130" s="9"/>
      <c r="R130" s="9">
        <v>13</v>
      </c>
      <c r="S130" s="9"/>
      <c r="T130" s="9">
        <v>8</v>
      </c>
      <c r="U130" s="9">
        <v>57</v>
      </c>
      <c r="V130" s="19">
        <v>8.9499999999999993</v>
      </c>
      <c r="W130" s="9"/>
      <c r="X130" s="9"/>
      <c r="Y130" s="9"/>
      <c r="Z130" s="9"/>
      <c r="AA130" s="9" t="s">
        <v>5</v>
      </c>
      <c r="AB130" s="9" t="s">
        <v>5</v>
      </c>
    </row>
    <row r="131" spans="1:28" x14ac:dyDescent="0.25">
      <c r="A131" s="9">
        <v>26626</v>
      </c>
      <c r="B131" s="9"/>
      <c r="C131" s="9">
        <v>4</v>
      </c>
      <c r="F131" s="9"/>
      <c r="G131" s="9">
        <v>5</v>
      </c>
      <c r="H131" s="9">
        <v>8</v>
      </c>
      <c r="I131" s="10">
        <v>1.7272000000000001</v>
      </c>
      <c r="J131" s="9"/>
      <c r="K131" s="9">
        <v>164</v>
      </c>
      <c r="L131" s="10">
        <v>74.545454545454533</v>
      </c>
      <c r="M131" s="9"/>
      <c r="N131" s="9">
        <v>75</v>
      </c>
      <c r="O131" s="9"/>
      <c r="P131" s="9">
        <v>16</v>
      </c>
      <c r="Q131" s="9"/>
      <c r="R131" s="9">
        <v>17</v>
      </c>
      <c r="S131" s="9"/>
      <c r="T131" s="9">
        <v>9</v>
      </c>
      <c r="U131" s="9">
        <v>38</v>
      </c>
      <c r="V131" s="19">
        <v>9.6333333333333329</v>
      </c>
      <c r="W131" s="9"/>
      <c r="X131" s="9"/>
      <c r="Y131" s="9"/>
      <c r="Z131" s="9"/>
      <c r="AA131" s="9" t="s">
        <v>5</v>
      </c>
      <c r="AB131" s="9" t="s">
        <v>5</v>
      </c>
    </row>
    <row r="132" spans="1:28" x14ac:dyDescent="0.25">
      <c r="A132" s="9">
        <v>26635</v>
      </c>
      <c r="B132" s="9"/>
      <c r="C132" s="9">
        <v>4</v>
      </c>
      <c r="F132" s="9"/>
      <c r="G132" s="9">
        <v>5</v>
      </c>
      <c r="H132" s="9">
        <v>3</v>
      </c>
      <c r="I132" s="10">
        <v>1.6002000000000001</v>
      </c>
      <c r="J132" s="9"/>
      <c r="K132" s="9">
        <v>147</v>
      </c>
      <c r="L132" s="10">
        <v>66.818181818181813</v>
      </c>
      <c r="M132" s="9"/>
      <c r="N132" s="9">
        <v>40</v>
      </c>
      <c r="O132" s="9"/>
      <c r="P132" s="9">
        <v>15</v>
      </c>
      <c r="Q132" s="9"/>
      <c r="R132" s="9">
        <v>11</v>
      </c>
      <c r="S132" s="9"/>
      <c r="T132" s="9">
        <v>8</v>
      </c>
      <c r="U132" s="9">
        <v>4</v>
      </c>
      <c r="V132" s="19">
        <v>8.0666666666666664</v>
      </c>
      <c r="W132" s="9"/>
      <c r="X132" s="9"/>
      <c r="Y132" s="9"/>
      <c r="Z132" s="9"/>
      <c r="AA132" s="9" t="s">
        <v>5</v>
      </c>
      <c r="AB132" s="9" t="s">
        <v>5</v>
      </c>
    </row>
    <row r="133" spans="1:28" x14ac:dyDescent="0.25">
      <c r="A133" s="9">
        <v>26654</v>
      </c>
      <c r="B133" s="9"/>
      <c r="C133" s="9">
        <v>4</v>
      </c>
      <c r="F133" s="9"/>
      <c r="G133" s="9">
        <v>5</v>
      </c>
      <c r="H133" s="9">
        <v>11.5</v>
      </c>
      <c r="I133" s="10">
        <v>1.8033999999999999</v>
      </c>
      <c r="J133" s="9"/>
      <c r="K133" s="9">
        <v>186</v>
      </c>
      <c r="L133" s="10">
        <v>84.545454545454533</v>
      </c>
      <c r="M133" s="9"/>
      <c r="N133" s="9">
        <v>45</v>
      </c>
      <c r="O133" s="9"/>
      <c r="P133" s="9">
        <v>12</v>
      </c>
      <c r="Q133" s="9"/>
      <c r="R133" s="9">
        <v>15</v>
      </c>
      <c r="S133" s="9"/>
      <c r="T133" s="9">
        <v>9</v>
      </c>
      <c r="U133" s="9">
        <v>14</v>
      </c>
      <c r="V133" s="19">
        <v>9.2333333333333325</v>
      </c>
      <c r="W133" s="9"/>
      <c r="X133" s="9"/>
      <c r="Y133" s="9"/>
      <c r="Z133" s="9"/>
      <c r="AA133" s="9" t="s">
        <v>5</v>
      </c>
      <c r="AB133" s="9" t="s">
        <v>5</v>
      </c>
    </row>
    <row r="134" spans="1:28" x14ac:dyDescent="0.25">
      <c r="A134" s="9">
        <v>26676</v>
      </c>
      <c r="B134" s="9"/>
      <c r="C134" s="9">
        <v>4</v>
      </c>
      <c r="F134" s="9"/>
      <c r="G134" s="9">
        <v>5</v>
      </c>
      <c r="H134" s="9">
        <v>5</v>
      </c>
      <c r="I134" s="10">
        <v>1.651</v>
      </c>
      <c r="J134" s="9"/>
      <c r="K134" s="9">
        <v>177</v>
      </c>
      <c r="L134" s="10">
        <v>80.454545454545453</v>
      </c>
      <c r="M134" s="9"/>
      <c r="N134" s="9">
        <v>33</v>
      </c>
      <c r="O134" s="9"/>
      <c r="P134" s="9">
        <v>13</v>
      </c>
      <c r="Q134" s="9"/>
      <c r="R134" s="9">
        <v>11</v>
      </c>
      <c r="S134" s="9"/>
      <c r="T134" s="9"/>
      <c r="U134" s="9"/>
      <c r="V134" s="19">
        <v>0</v>
      </c>
      <c r="W134" s="9"/>
      <c r="X134" s="9"/>
      <c r="Y134" s="9"/>
      <c r="Z134" s="9"/>
      <c r="AA134" s="9" t="s">
        <v>5</v>
      </c>
      <c r="AB134" s="9" t="s">
        <v>5</v>
      </c>
    </row>
    <row r="135" spans="1:28" x14ac:dyDescent="0.25">
      <c r="A135" s="9">
        <v>26691</v>
      </c>
      <c r="B135" s="9"/>
      <c r="C135" s="9">
        <v>4</v>
      </c>
      <c r="F135" s="9"/>
      <c r="G135" s="9">
        <v>4</v>
      </c>
      <c r="H135" s="9">
        <v>11</v>
      </c>
      <c r="I135" s="10">
        <v>1.4986000000000002</v>
      </c>
      <c r="J135" s="9"/>
      <c r="K135" s="9">
        <v>159</v>
      </c>
      <c r="L135" s="10">
        <v>72.272727272727266</v>
      </c>
      <c r="M135" s="9"/>
      <c r="N135" s="9">
        <v>0</v>
      </c>
      <c r="O135" s="9"/>
      <c r="P135" s="9">
        <v>10</v>
      </c>
      <c r="Q135" s="9"/>
      <c r="R135" s="9">
        <v>15</v>
      </c>
      <c r="S135" s="9"/>
      <c r="T135" s="9">
        <v>11</v>
      </c>
      <c r="U135" s="9">
        <v>57</v>
      </c>
      <c r="V135" s="19">
        <v>11.95</v>
      </c>
      <c r="W135" s="9"/>
      <c r="X135" s="9">
        <v>13</v>
      </c>
      <c r="Y135" s="9">
        <v>12</v>
      </c>
      <c r="Z135" s="9"/>
      <c r="AA135" s="9"/>
      <c r="AB135" s="9"/>
    </row>
    <row r="136" spans="1:28" x14ac:dyDescent="0.25">
      <c r="A136" s="9">
        <v>26699</v>
      </c>
      <c r="B136" s="9"/>
      <c r="C136" s="9">
        <v>4</v>
      </c>
      <c r="F136" s="9"/>
      <c r="G136" s="9">
        <v>5</v>
      </c>
      <c r="H136" s="9">
        <v>0</v>
      </c>
      <c r="I136" s="10">
        <v>1.524</v>
      </c>
      <c r="J136" s="9"/>
      <c r="K136" s="9">
        <v>127</v>
      </c>
      <c r="L136" s="10">
        <v>57.72727272727272</v>
      </c>
      <c r="M136" s="9"/>
      <c r="N136" s="9">
        <v>45</v>
      </c>
      <c r="O136" s="9"/>
      <c r="P136" s="9">
        <v>11</v>
      </c>
      <c r="Q136" s="9"/>
      <c r="R136" s="9">
        <v>13</v>
      </c>
      <c r="S136" s="9"/>
      <c r="T136" s="9">
        <v>10</v>
      </c>
      <c r="U136" s="9">
        <v>25</v>
      </c>
      <c r="V136" s="19">
        <v>10.416666666666666</v>
      </c>
      <c r="W136" s="9"/>
      <c r="X136" s="9"/>
      <c r="Y136" s="9"/>
      <c r="Z136" s="9"/>
      <c r="AA136" s="9" t="s">
        <v>5</v>
      </c>
      <c r="AB136" s="9" t="s">
        <v>5</v>
      </c>
    </row>
    <row r="137" spans="1:28" x14ac:dyDescent="0.25">
      <c r="A137" s="9">
        <v>26704</v>
      </c>
      <c r="B137" s="9"/>
      <c r="C137" s="9">
        <v>4</v>
      </c>
      <c r="F137" s="9"/>
      <c r="G137" s="9">
        <v>5</v>
      </c>
      <c r="H137" s="9">
        <v>2.5</v>
      </c>
      <c r="I137" s="10">
        <v>1.5748</v>
      </c>
      <c r="J137" s="9"/>
      <c r="K137" s="9">
        <v>125</v>
      </c>
      <c r="L137" s="10">
        <v>56.818181818181813</v>
      </c>
      <c r="M137" s="9"/>
      <c r="N137" s="9">
        <v>32</v>
      </c>
      <c r="O137" s="9"/>
      <c r="P137" s="9">
        <v>10</v>
      </c>
      <c r="Q137" s="9"/>
      <c r="R137" s="9">
        <v>13</v>
      </c>
      <c r="S137" s="9"/>
      <c r="T137" s="9">
        <v>9</v>
      </c>
      <c r="U137" s="9">
        <v>11</v>
      </c>
      <c r="V137" s="19">
        <v>9.1833333333333336</v>
      </c>
      <c r="W137" s="9"/>
      <c r="X137" s="9"/>
      <c r="Y137" s="9"/>
      <c r="Z137" s="9"/>
      <c r="AA137" s="9" t="s">
        <v>5</v>
      </c>
      <c r="AB137" s="9" t="s">
        <v>5</v>
      </c>
    </row>
    <row r="138" spans="1:28" x14ac:dyDescent="0.25">
      <c r="A138" s="9">
        <v>26768</v>
      </c>
      <c r="B138" s="9"/>
      <c r="C138" s="9">
        <v>4</v>
      </c>
      <c r="F138" s="9"/>
      <c r="G138" s="9">
        <v>6</v>
      </c>
      <c r="H138" s="9">
        <v>1</v>
      </c>
      <c r="I138" s="10">
        <v>1.8542000000000003</v>
      </c>
      <c r="J138" s="9"/>
      <c r="K138" s="9">
        <v>144</v>
      </c>
      <c r="L138" s="10">
        <v>65.454545454545453</v>
      </c>
      <c r="M138" s="9"/>
      <c r="N138" s="9">
        <v>75</v>
      </c>
      <c r="O138" s="9"/>
      <c r="P138" s="9">
        <v>20</v>
      </c>
      <c r="Q138" s="9"/>
      <c r="R138" s="9">
        <v>11</v>
      </c>
      <c r="S138" s="9"/>
      <c r="T138" s="9">
        <v>7</v>
      </c>
      <c r="U138" s="9">
        <v>35</v>
      </c>
      <c r="V138" s="19">
        <v>7.583333333333333</v>
      </c>
      <c r="W138" s="9"/>
      <c r="X138" s="9"/>
      <c r="Y138" s="9"/>
      <c r="Z138" s="9"/>
      <c r="AA138" s="9" t="s">
        <v>5</v>
      </c>
      <c r="AB138" s="9" t="s">
        <v>5</v>
      </c>
    </row>
    <row r="139" spans="1:28" x14ac:dyDescent="0.25">
      <c r="A139" s="9">
        <v>26889</v>
      </c>
      <c r="B139" s="9"/>
      <c r="C139" s="9">
        <v>4</v>
      </c>
      <c r="F139" s="9"/>
      <c r="G139" s="9">
        <v>5</v>
      </c>
      <c r="H139" s="9">
        <v>10</v>
      </c>
      <c r="I139" s="10">
        <v>1.778</v>
      </c>
      <c r="J139" s="9"/>
      <c r="K139" s="9">
        <v>158</v>
      </c>
      <c r="L139" s="10">
        <v>71.818181818181813</v>
      </c>
      <c r="M139" s="9"/>
      <c r="N139" s="9">
        <v>0</v>
      </c>
      <c r="O139" s="9"/>
      <c r="P139" s="9">
        <v>4</v>
      </c>
      <c r="Q139" s="9"/>
      <c r="R139" s="9">
        <v>0</v>
      </c>
      <c r="S139" s="9"/>
      <c r="T139" s="9"/>
      <c r="U139" s="9"/>
      <c r="V139" s="19"/>
      <c r="W139" s="9"/>
      <c r="X139" s="9"/>
      <c r="Y139" s="9"/>
      <c r="Z139" s="9"/>
      <c r="AA139" s="9" t="s">
        <v>6</v>
      </c>
      <c r="AB139" s="9" t="s">
        <v>6</v>
      </c>
    </row>
    <row r="140" spans="1:28" x14ac:dyDescent="0.25">
      <c r="A140" s="9">
        <v>25373</v>
      </c>
      <c r="B140" s="9">
        <v>9</v>
      </c>
      <c r="C140" s="9">
        <v>6</v>
      </c>
      <c r="E140" s="27" t="s">
        <v>47</v>
      </c>
      <c r="F140" s="9"/>
      <c r="G140" s="9">
        <v>5</v>
      </c>
      <c r="H140" s="9">
        <v>8</v>
      </c>
      <c r="I140" s="10">
        <f>(G140*0.3048)+(H140*0.0254)</f>
        <v>1.7272000000000001</v>
      </c>
      <c r="J140" s="9"/>
      <c r="K140" s="9">
        <v>140</v>
      </c>
      <c r="L140" s="10">
        <f>K140/2.2</f>
        <v>63.636363636363633</v>
      </c>
      <c r="M140" s="9"/>
      <c r="N140" s="9">
        <v>30</v>
      </c>
      <c r="O140" s="9"/>
      <c r="P140" s="9">
        <v>40</v>
      </c>
      <c r="Q140" s="9"/>
      <c r="R140" s="9"/>
      <c r="S140" s="9"/>
      <c r="T140" s="9">
        <v>6</v>
      </c>
      <c r="U140" s="9">
        <v>9</v>
      </c>
      <c r="V140" s="19">
        <f t="shared" ref="V140:V149" si="8">T140+(U140/60)</f>
        <v>6.15</v>
      </c>
      <c r="W140" s="9"/>
      <c r="X140" s="9"/>
      <c r="Y140" s="9"/>
      <c r="Z140" s="9"/>
      <c r="AA140" s="9" t="s">
        <v>5</v>
      </c>
      <c r="AB140" s="9" t="s">
        <v>5</v>
      </c>
    </row>
    <row r="141" spans="1:28" x14ac:dyDescent="0.25">
      <c r="A141" s="16">
        <v>25504</v>
      </c>
      <c r="B141" s="16">
        <v>9</v>
      </c>
      <c r="C141" s="16">
        <v>6</v>
      </c>
      <c r="E141" s="27" t="s">
        <v>47</v>
      </c>
      <c r="F141" s="16"/>
      <c r="G141" s="16">
        <v>5</v>
      </c>
      <c r="H141" s="16">
        <v>6</v>
      </c>
      <c r="I141" s="17">
        <f>(G141*0.3048)+(H141*0.0254)</f>
        <v>1.6764000000000001</v>
      </c>
      <c r="J141" s="16"/>
      <c r="K141" s="16">
        <v>120</v>
      </c>
      <c r="L141" s="17">
        <f>K141/2.2</f>
        <v>54.54545454545454</v>
      </c>
      <c r="M141" s="16"/>
      <c r="N141" s="16">
        <v>50</v>
      </c>
      <c r="O141" s="16"/>
      <c r="P141" s="16">
        <v>30</v>
      </c>
      <c r="Q141" s="16"/>
      <c r="R141" s="16"/>
      <c r="S141" s="16"/>
      <c r="T141" s="16">
        <v>6</v>
      </c>
      <c r="U141" s="16">
        <v>53</v>
      </c>
      <c r="V141" s="19">
        <f t="shared" si="8"/>
        <v>6.8833333333333329</v>
      </c>
      <c r="W141" s="16"/>
      <c r="X141" s="16"/>
      <c r="Y141" s="16"/>
      <c r="Z141" s="16"/>
      <c r="AA141" s="16" t="s">
        <v>5</v>
      </c>
      <c r="AB141" s="16" t="s">
        <v>5</v>
      </c>
    </row>
    <row r="142" spans="1:28" x14ac:dyDescent="0.25">
      <c r="A142" s="16">
        <v>25704</v>
      </c>
      <c r="B142" s="16">
        <v>9</v>
      </c>
      <c r="C142" s="16">
        <v>6</v>
      </c>
      <c r="E142" s="27" t="s">
        <v>47</v>
      </c>
      <c r="F142" s="16"/>
      <c r="G142" s="16">
        <v>5</v>
      </c>
      <c r="H142" s="16">
        <v>9</v>
      </c>
      <c r="I142" s="17">
        <f>(G142*0.3048)+(H142*0.0254)</f>
        <v>1.7525999999999999</v>
      </c>
      <c r="J142" s="16"/>
      <c r="K142" s="16">
        <v>155</v>
      </c>
      <c r="L142" s="17">
        <f>K142/2.2</f>
        <v>70.454545454545453</v>
      </c>
      <c r="M142" s="16"/>
      <c r="N142" s="16">
        <v>20</v>
      </c>
      <c r="O142" s="16"/>
      <c r="P142" s="16">
        <v>43</v>
      </c>
      <c r="Q142" s="16"/>
      <c r="R142" s="16"/>
      <c r="S142" s="16"/>
      <c r="T142" s="16">
        <v>6</v>
      </c>
      <c r="U142" s="16">
        <v>44</v>
      </c>
      <c r="V142" s="19">
        <f t="shared" si="8"/>
        <v>6.7333333333333334</v>
      </c>
      <c r="W142" s="16"/>
      <c r="X142" s="16"/>
      <c r="Y142" s="16"/>
      <c r="Z142" s="16"/>
      <c r="AA142" s="16" t="s">
        <v>5</v>
      </c>
      <c r="AB142" s="16" t="s">
        <v>5</v>
      </c>
    </row>
    <row r="143" spans="1:28" x14ac:dyDescent="0.25">
      <c r="A143" s="16">
        <v>25760</v>
      </c>
      <c r="B143" s="16">
        <v>9</v>
      </c>
      <c r="C143" s="16">
        <v>6</v>
      </c>
      <c r="E143" s="27" t="s">
        <v>47</v>
      </c>
      <c r="F143" s="16"/>
      <c r="G143" s="16">
        <v>5</v>
      </c>
      <c r="H143" s="16">
        <v>6</v>
      </c>
      <c r="I143" s="17">
        <f>(G143*0.3048)+(H143*0.0254)</f>
        <v>1.6764000000000001</v>
      </c>
      <c r="J143" s="16"/>
      <c r="K143" s="16">
        <v>140</v>
      </c>
      <c r="L143" s="17">
        <f>K143/2.2</f>
        <v>63.636363636363633</v>
      </c>
      <c r="M143" s="16"/>
      <c r="N143" s="16">
        <v>52</v>
      </c>
      <c r="O143" s="16"/>
      <c r="P143" s="16">
        <v>35</v>
      </c>
      <c r="Q143" s="16"/>
      <c r="R143" s="16"/>
      <c r="S143" s="16"/>
      <c r="T143" s="16">
        <v>6</v>
      </c>
      <c r="U143" s="16">
        <v>39</v>
      </c>
      <c r="V143" s="19">
        <f t="shared" si="8"/>
        <v>6.65</v>
      </c>
      <c r="W143" s="16"/>
      <c r="X143" s="16"/>
      <c r="Y143" s="16"/>
      <c r="Z143" s="16"/>
      <c r="AA143" s="16" t="s">
        <v>5</v>
      </c>
      <c r="AB143" s="16" t="s">
        <v>5</v>
      </c>
    </row>
    <row r="144" spans="1:28" x14ac:dyDescent="0.25">
      <c r="A144" s="16">
        <v>25885</v>
      </c>
      <c r="B144" s="16">
        <v>9</v>
      </c>
      <c r="C144" s="16">
        <v>6</v>
      </c>
      <c r="E144" s="27" t="s">
        <v>47</v>
      </c>
      <c r="F144" s="16"/>
      <c r="G144" s="16">
        <v>5</v>
      </c>
      <c r="H144" s="16">
        <v>11</v>
      </c>
      <c r="I144" s="17">
        <f>(G144*0.3048)+(H144*0.0254)</f>
        <v>1.8033999999999999</v>
      </c>
      <c r="J144" s="16"/>
      <c r="K144" s="16">
        <v>175</v>
      </c>
      <c r="L144" s="17">
        <f>K144/2.2</f>
        <v>79.545454545454533</v>
      </c>
      <c r="M144" s="16"/>
      <c r="N144" s="16">
        <v>12</v>
      </c>
      <c r="O144" s="16"/>
      <c r="P144" s="16">
        <v>46</v>
      </c>
      <c r="Q144" s="16"/>
      <c r="R144" s="16"/>
      <c r="S144" s="16"/>
      <c r="T144" s="16">
        <v>6</v>
      </c>
      <c r="U144" s="16">
        <v>49</v>
      </c>
      <c r="V144" s="19">
        <f t="shared" si="8"/>
        <v>6.8166666666666664</v>
      </c>
      <c r="W144" s="16"/>
      <c r="X144" s="16"/>
      <c r="Y144" s="16"/>
      <c r="Z144" s="16"/>
      <c r="AA144" s="16" t="s">
        <v>5</v>
      </c>
      <c r="AB144" s="16" t="s">
        <v>5</v>
      </c>
    </row>
    <row r="145" spans="1:28" x14ac:dyDescent="0.25">
      <c r="A145" s="16">
        <v>25998</v>
      </c>
      <c r="B145" s="16">
        <v>9</v>
      </c>
      <c r="C145" s="16">
        <v>6</v>
      </c>
      <c r="E145" s="27" t="s">
        <v>47</v>
      </c>
      <c r="F145" s="16"/>
      <c r="G145" s="16"/>
      <c r="H145" s="16"/>
      <c r="I145" s="17"/>
      <c r="J145" s="16"/>
      <c r="K145" s="16"/>
      <c r="L145" s="17"/>
      <c r="M145" s="16"/>
      <c r="N145" s="16">
        <v>30</v>
      </c>
      <c r="O145" s="16"/>
      <c r="P145" s="16">
        <v>46</v>
      </c>
      <c r="Q145" s="16"/>
      <c r="R145" s="16"/>
      <c r="S145" s="16"/>
      <c r="T145" s="16">
        <v>6</v>
      </c>
      <c r="U145" s="16">
        <v>40</v>
      </c>
      <c r="V145" s="19">
        <f t="shared" si="8"/>
        <v>6.666666666666667</v>
      </c>
      <c r="W145" s="16"/>
      <c r="X145" s="16"/>
      <c r="Y145" s="16"/>
      <c r="Z145" s="16"/>
      <c r="AA145" s="16" t="s">
        <v>5</v>
      </c>
      <c r="AB145" s="16" t="s">
        <v>5</v>
      </c>
    </row>
    <row r="146" spans="1:28" x14ac:dyDescent="0.25">
      <c r="A146" s="16">
        <v>26023</v>
      </c>
      <c r="B146" s="16">
        <v>9</v>
      </c>
      <c r="C146" s="16">
        <v>6</v>
      </c>
      <c r="E146" s="27" t="s">
        <v>47</v>
      </c>
      <c r="F146" s="16"/>
      <c r="G146" s="16">
        <v>5</v>
      </c>
      <c r="H146" s="16">
        <v>3</v>
      </c>
      <c r="I146" s="17">
        <f>(G146*0.3048)+(H146*0.0254)</f>
        <v>1.6002000000000001</v>
      </c>
      <c r="J146" s="16"/>
      <c r="K146" s="16">
        <v>125</v>
      </c>
      <c r="L146" s="17">
        <f>K146/2.2</f>
        <v>56.818181818181813</v>
      </c>
      <c r="M146" s="16"/>
      <c r="N146" s="16">
        <v>49</v>
      </c>
      <c r="O146" s="16"/>
      <c r="P146" s="16">
        <v>45</v>
      </c>
      <c r="Q146" s="16"/>
      <c r="R146" s="16"/>
      <c r="S146" s="16"/>
      <c r="T146" s="16">
        <v>6</v>
      </c>
      <c r="U146" s="16">
        <v>48</v>
      </c>
      <c r="V146" s="19">
        <f t="shared" si="8"/>
        <v>6.8</v>
      </c>
      <c r="W146" s="16"/>
      <c r="X146" s="16"/>
      <c r="Y146" s="16"/>
      <c r="Z146" s="16"/>
      <c r="AA146" s="16" t="s">
        <v>5</v>
      </c>
      <c r="AB146" s="16" t="s">
        <v>5</v>
      </c>
    </row>
    <row r="147" spans="1:28" x14ac:dyDescent="0.25">
      <c r="A147" s="16">
        <v>26175</v>
      </c>
      <c r="B147" s="16">
        <v>9</v>
      </c>
      <c r="C147" s="16">
        <v>6</v>
      </c>
      <c r="E147" s="27" t="s">
        <v>47</v>
      </c>
      <c r="F147" s="16"/>
      <c r="G147" s="16">
        <v>5</v>
      </c>
      <c r="H147" s="16">
        <v>10</v>
      </c>
      <c r="I147" s="17">
        <f>(G147*0.3048)+(H147*0.0254)</f>
        <v>1.778</v>
      </c>
      <c r="J147" s="16"/>
      <c r="K147" s="16">
        <v>135</v>
      </c>
      <c r="L147" s="17">
        <f>K147/2.2</f>
        <v>61.36363636363636</v>
      </c>
      <c r="M147" s="16"/>
      <c r="N147" s="16">
        <v>43</v>
      </c>
      <c r="O147" s="16"/>
      <c r="P147" s="16">
        <v>45</v>
      </c>
      <c r="Q147" s="16"/>
      <c r="R147" s="16"/>
      <c r="S147" s="16"/>
      <c r="T147" s="16">
        <v>6</v>
      </c>
      <c r="U147" s="16">
        <v>8</v>
      </c>
      <c r="V147" s="19">
        <f t="shared" si="8"/>
        <v>6.1333333333333337</v>
      </c>
      <c r="W147" s="16"/>
      <c r="X147" s="16"/>
      <c r="Y147" s="16"/>
      <c r="Z147" s="16"/>
      <c r="AA147" s="16" t="s">
        <v>5</v>
      </c>
      <c r="AB147" s="16" t="s">
        <v>5</v>
      </c>
    </row>
    <row r="148" spans="1:28" x14ac:dyDescent="0.25">
      <c r="A148" s="16">
        <v>26290</v>
      </c>
      <c r="B148" s="16">
        <v>9</v>
      </c>
      <c r="C148" s="16">
        <v>6</v>
      </c>
      <c r="E148" s="27" t="s">
        <v>47</v>
      </c>
      <c r="F148" s="16"/>
      <c r="G148" s="16">
        <v>5</v>
      </c>
      <c r="H148" s="16">
        <v>7</v>
      </c>
      <c r="I148" s="17">
        <f>(G148*0.3048)+(H148*0.0254)</f>
        <v>1.7018</v>
      </c>
      <c r="J148" s="16"/>
      <c r="K148" s="16">
        <v>130</v>
      </c>
      <c r="L148" s="17">
        <f>K148/2.2</f>
        <v>59.090909090909086</v>
      </c>
      <c r="M148" s="16"/>
      <c r="N148" s="16">
        <v>43</v>
      </c>
      <c r="O148" s="16"/>
      <c r="P148" s="16">
        <v>17</v>
      </c>
      <c r="Q148" s="16"/>
      <c r="R148" s="16"/>
      <c r="S148" s="16"/>
      <c r="T148" s="16">
        <v>6</v>
      </c>
      <c r="U148" s="16">
        <v>58</v>
      </c>
      <c r="V148" s="19">
        <f t="shared" si="8"/>
        <v>6.9666666666666668</v>
      </c>
      <c r="W148" s="16"/>
      <c r="X148" s="16"/>
      <c r="Y148" s="16"/>
      <c r="Z148" s="16"/>
      <c r="AA148" s="16" t="s">
        <v>5</v>
      </c>
      <c r="AB148" s="16" t="s">
        <v>5</v>
      </c>
    </row>
    <row r="149" spans="1:28" x14ac:dyDescent="0.25">
      <c r="A149" s="16">
        <v>26464</v>
      </c>
      <c r="B149" s="16">
        <v>9</v>
      </c>
      <c r="C149" s="16">
        <v>6</v>
      </c>
      <c r="E149" s="27" t="s">
        <v>47</v>
      </c>
      <c r="F149" s="16"/>
      <c r="G149" s="16">
        <v>5</v>
      </c>
      <c r="H149" s="16">
        <v>8</v>
      </c>
      <c r="I149" s="17">
        <f>(G149*0.3048)+(H149*0.0254)</f>
        <v>1.7272000000000001</v>
      </c>
      <c r="J149" s="16"/>
      <c r="K149" s="16">
        <v>128</v>
      </c>
      <c r="L149" s="17">
        <f>K149/2.2</f>
        <v>58.18181818181818</v>
      </c>
      <c r="M149" s="16"/>
      <c r="N149" s="16">
        <v>48</v>
      </c>
      <c r="O149" s="16"/>
      <c r="P149" s="16">
        <v>29</v>
      </c>
      <c r="Q149" s="16"/>
      <c r="R149" s="16"/>
      <c r="S149" s="16"/>
      <c r="T149" s="16">
        <v>6</v>
      </c>
      <c r="U149" s="16">
        <v>48</v>
      </c>
      <c r="V149" s="19">
        <f t="shared" si="8"/>
        <v>6.8</v>
      </c>
      <c r="W149" s="16"/>
      <c r="X149" s="16"/>
      <c r="Y149" s="16"/>
      <c r="Z149" s="16"/>
      <c r="AA149" s="16" t="s">
        <v>5</v>
      </c>
      <c r="AB149" s="16" t="s">
        <v>5</v>
      </c>
    </row>
    <row r="150" spans="1:28" ht="15.75" x14ac:dyDescent="0.25">
      <c r="A150" s="1"/>
      <c r="B150" s="1"/>
      <c r="C150" s="1"/>
      <c r="D150" s="1"/>
      <c r="E150" s="26"/>
      <c r="F150" s="1"/>
      <c r="G150" s="2"/>
      <c r="H150" s="2"/>
      <c r="I150" s="1"/>
      <c r="J150" s="1"/>
      <c r="K150" s="2"/>
      <c r="L150" s="1"/>
      <c r="M150" s="16"/>
      <c r="N150" s="1"/>
      <c r="O150" s="1"/>
      <c r="P150" s="1"/>
      <c r="Q150" s="4"/>
      <c r="R150" s="1"/>
      <c r="S150" s="4"/>
      <c r="T150" s="3"/>
      <c r="U150" s="3"/>
      <c r="V150" s="3"/>
      <c r="W150" s="16"/>
      <c r="X150" s="3"/>
      <c r="Y150" s="3"/>
      <c r="Z150" s="16"/>
      <c r="AA150" s="3"/>
      <c r="AB150" s="3"/>
    </row>
    <row r="151" spans="1:28" x14ac:dyDescent="0.25">
      <c r="C151" s="9"/>
    </row>
    <row r="152" spans="1:28" x14ac:dyDescent="0.25">
      <c r="C152" s="9"/>
    </row>
    <row r="153" spans="1:28" x14ac:dyDescent="0.25">
      <c r="C153" s="9"/>
    </row>
    <row r="154" spans="1:28" x14ac:dyDescent="0.25">
      <c r="C154" s="9"/>
    </row>
    <row r="155" spans="1:28" x14ac:dyDescent="0.25">
      <c r="C155" s="9"/>
    </row>
    <row r="156" spans="1:28" x14ac:dyDescent="0.25">
      <c r="C156" s="9"/>
    </row>
    <row r="157" spans="1:28" x14ac:dyDescent="0.25">
      <c r="C157" s="9"/>
    </row>
    <row r="158" spans="1:28" x14ac:dyDescent="0.25">
      <c r="C158" s="9"/>
    </row>
    <row r="159" spans="1:28" x14ac:dyDescent="0.25">
      <c r="C159" s="9"/>
    </row>
    <row r="160" spans="1:28" x14ac:dyDescent="0.25">
      <c r="C160" s="9"/>
    </row>
    <row r="161" spans="3:3" x14ac:dyDescent="0.25">
      <c r="C161" s="9"/>
    </row>
    <row r="162" spans="3:3" x14ac:dyDescent="0.25">
      <c r="C162" s="9"/>
    </row>
    <row r="163" spans="3:3" x14ac:dyDescent="0.25">
      <c r="C163" s="9"/>
    </row>
    <row r="164" spans="3:3" x14ac:dyDescent="0.25">
      <c r="C164" s="9"/>
    </row>
    <row r="165" spans="3:3" x14ac:dyDescent="0.25">
      <c r="C165" s="9"/>
    </row>
    <row r="166" spans="3:3" x14ac:dyDescent="0.25">
      <c r="C166" s="9"/>
    </row>
    <row r="167" spans="3:3" x14ac:dyDescent="0.25">
      <c r="C167" s="9"/>
    </row>
    <row r="168" spans="3:3" x14ac:dyDescent="0.25">
      <c r="C168" s="9"/>
    </row>
    <row r="169" spans="3:3" x14ac:dyDescent="0.25">
      <c r="C169" s="9"/>
    </row>
    <row r="170" spans="3:3" x14ac:dyDescent="0.25">
      <c r="C170" s="9"/>
    </row>
    <row r="171" spans="3:3" x14ac:dyDescent="0.25">
      <c r="C171" s="9"/>
    </row>
    <row r="172" spans="3:3" x14ac:dyDescent="0.25">
      <c r="C172" s="9"/>
    </row>
    <row r="173" spans="3:3" x14ac:dyDescent="0.25">
      <c r="C173" s="9"/>
    </row>
    <row r="174" spans="3:3" x14ac:dyDescent="0.25">
      <c r="C174" s="9"/>
    </row>
    <row r="175" spans="3:3" x14ac:dyDescent="0.25">
      <c r="C175" s="9"/>
    </row>
    <row r="176" spans="3:3" x14ac:dyDescent="0.25">
      <c r="C176" s="9"/>
    </row>
    <row r="177" spans="3:3" x14ac:dyDescent="0.25">
      <c r="C177" s="9"/>
    </row>
    <row r="178" spans="3:3" x14ac:dyDescent="0.25">
      <c r="C178" s="9"/>
    </row>
    <row r="179" spans="3:3" x14ac:dyDescent="0.25">
      <c r="C179" s="9"/>
    </row>
    <row r="180" spans="3:3" x14ac:dyDescent="0.25">
      <c r="C180" s="9"/>
    </row>
    <row r="181" spans="3:3" x14ac:dyDescent="0.25">
      <c r="C181" s="9"/>
    </row>
    <row r="182" spans="3:3" x14ac:dyDescent="0.25">
      <c r="C182" s="9"/>
    </row>
    <row r="183" spans="3:3" x14ac:dyDescent="0.25">
      <c r="C183" s="9"/>
    </row>
    <row r="184" spans="3:3" x14ac:dyDescent="0.25">
      <c r="C184" s="9"/>
    </row>
    <row r="185" spans="3:3" x14ac:dyDescent="0.25">
      <c r="C185" s="9"/>
    </row>
    <row r="186" spans="3:3" x14ac:dyDescent="0.25">
      <c r="C186" s="9"/>
    </row>
    <row r="187" spans="3:3" x14ac:dyDescent="0.25">
      <c r="C187" s="9"/>
    </row>
    <row r="188" spans="3:3" x14ac:dyDescent="0.25">
      <c r="C188" s="9"/>
    </row>
    <row r="189" spans="3:3" x14ac:dyDescent="0.25">
      <c r="C189" s="9"/>
    </row>
    <row r="190" spans="3:3" x14ac:dyDescent="0.25">
      <c r="C190" s="9"/>
    </row>
    <row r="191" spans="3:3" x14ac:dyDescent="0.25">
      <c r="C191" s="9"/>
    </row>
    <row r="192" spans="3:3" x14ac:dyDescent="0.25">
      <c r="C192" s="9"/>
    </row>
    <row r="193" spans="3:3" x14ac:dyDescent="0.25">
      <c r="C193" s="9"/>
    </row>
    <row r="194" spans="3:3" x14ac:dyDescent="0.25">
      <c r="C194" s="9"/>
    </row>
    <row r="195" spans="3:3" x14ac:dyDescent="0.25">
      <c r="C195" s="9"/>
    </row>
    <row r="196" spans="3:3" x14ac:dyDescent="0.25">
      <c r="C196" s="9"/>
    </row>
    <row r="197" spans="3:3" x14ac:dyDescent="0.25">
      <c r="C197" s="9"/>
    </row>
    <row r="198" spans="3:3" x14ac:dyDescent="0.25">
      <c r="C198" s="9"/>
    </row>
    <row r="199" spans="3:3" x14ac:dyDescent="0.25">
      <c r="C199" s="9"/>
    </row>
    <row r="200" spans="3:3" x14ac:dyDescent="0.25">
      <c r="C200" s="9"/>
    </row>
    <row r="201" spans="3:3" x14ac:dyDescent="0.25">
      <c r="C201" s="9"/>
    </row>
    <row r="202" spans="3:3" x14ac:dyDescent="0.25">
      <c r="C202" s="9"/>
    </row>
    <row r="203" spans="3:3" x14ac:dyDescent="0.25">
      <c r="C203" s="9"/>
    </row>
    <row r="204" spans="3:3" x14ac:dyDescent="0.25">
      <c r="C204" s="9"/>
    </row>
    <row r="205" spans="3:3" x14ac:dyDescent="0.25">
      <c r="C205" s="9"/>
    </row>
    <row r="206" spans="3:3" x14ac:dyDescent="0.25">
      <c r="C206" s="9"/>
    </row>
    <row r="207" spans="3:3" x14ac:dyDescent="0.25">
      <c r="C207" s="9"/>
    </row>
    <row r="208" spans="3:3" x14ac:dyDescent="0.25">
      <c r="C208" s="9"/>
    </row>
    <row r="209" spans="3:3" x14ac:dyDescent="0.25">
      <c r="C209" s="9"/>
    </row>
    <row r="210" spans="3:3" x14ac:dyDescent="0.25">
      <c r="C210" s="9"/>
    </row>
    <row r="211" spans="3:3" x14ac:dyDescent="0.25">
      <c r="C211" s="9"/>
    </row>
    <row r="212" spans="3:3" x14ac:dyDescent="0.25">
      <c r="C212" s="9"/>
    </row>
    <row r="213" spans="3:3" x14ac:dyDescent="0.25">
      <c r="C213" s="9"/>
    </row>
    <row r="214" spans="3:3" x14ac:dyDescent="0.25">
      <c r="C214" s="9"/>
    </row>
    <row r="215" spans="3:3" x14ac:dyDescent="0.25">
      <c r="C215" s="9"/>
    </row>
    <row r="216" spans="3:3" x14ac:dyDescent="0.25">
      <c r="C216" s="9"/>
    </row>
    <row r="217" spans="3:3" x14ac:dyDescent="0.25">
      <c r="C217" s="9"/>
    </row>
    <row r="218" spans="3:3" x14ac:dyDescent="0.25">
      <c r="C218" s="9"/>
    </row>
    <row r="219" spans="3:3" x14ac:dyDescent="0.25">
      <c r="C219" s="9"/>
    </row>
    <row r="220" spans="3:3" x14ac:dyDescent="0.25">
      <c r="C220" s="9"/>
    </row>
    <row r="221" spans="3:3" x14ac:dyDescent="0.25">
      <c r="C221" s="9"/>
    </row>
    <row r="222" spans="3:3" x14ac:dyDescent="0.25">
      <c r="C222" s="9"/>
    </row>
    <row r="223" spans="3:3" x14ac:dyDescent="0.25">
      <c r="C223" s="9"/>
    </row>
    <row r="224" spans="3:3" x14ac:dyDescent="0.25">
      <c r="C224" s="9"/>
    </row>
    <row r="225" spans="3:3" x14ac:dyDescent="0.25">
      <c r="C225" s="9"/>
    </row>
    <row r="226" spans="3:3" x14ac:dyDescent="0.25">
      <c r="C226" s="9"/>
    </row>
    <row r="227" spans="3:3" x14ac:dyDescent="0.25">
      <c r="C227" s="9"/>
    </row>
    <row r="228" spans="3:3" x14ac:dyDescent="0.25">
      <c r="C228" s="9"/>
    </row>
    <row r="229" spans="3:3" x14ac:dyDescent="0.25">
      <c r="C229" s="9"/>
    </row>
    <row r="230" spans="3:3" x14ac:dyDescent="0.25">
      <c r="C230" s="9"/>
    </row>
    <row r="231" spans="3:3" x14ac:dyDescent="0.25">
      <c r="C231" s="9"/>
    </row>
    <row r="232" spans="3:3" x14ac:dyDescent="0.25">
      <c r="C232" s="9"/>
    </row>
    <row r="233" spans="3:3" x14ac:dyDescent="0.25">
      <c r="C233" s="9"/>
    </row>
    <row r="234" spans="3:3" x14ac:dyDescent="0.25">
      <c r="C234" s="9"/>
    </row>
    <row r="235" spans="3:3" x14ac:dyDescent="0.25">
      <c r="C235" s="9"/>
    </row>
    <row r="236" spans="3:3" x14ac:dyDescent="0.25">
      <c r="C236" s="9"/>
    </row>
    <row r="237" spans="3:3" x14ac:dyDescent="0.25">
      <c r="C237" s="9"/>
    </row>
  </sheetData>
  <sortState ref="A2:XFD149">
    <sortCondition ref="C2:C149"/>
    <sortCondition ref="A2:A149"/>
  </sortState>
  <mergeCells count="6">
    <mergeCell ref="A1:E1"/>
    <mergeCell ref="AA1:AB1"/>
    <mergeCell ref="T1:V1"/>
    <mergeCell ref="X1:Y1"/>
    <mergeCell ref="G1:I1"/>
    <mergeCell ref="K1:L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S10" sqref="S10"/>
    </sheetView>
  </sheetViews>
  <sheetFormatPr defaultRowHeight="15" x14ac:dyDescent="0.25"/>
  <cols>
    <col min="1" max="1" width="18.140625" bestFit="1" customWidth="1"/>
    <col min="4" max="4" width="18.140625" bestFit="1" customWidth="1"/>
    <col min="7" max="7" width="18.140625" bestFit="1" customWidth="1"/>
    <col min="10" max="10" width="18.140625" bestFit="1" customWidth="1"/>
    <col min="13" max="13" width="18.140625" bestFit="1" customWidth="1"/>
    <col min="16" max="16" width="18.140625" bestFit="1" customWidth="1"/>
  </cols>
  <sheetData>
    <row r="1" spans="1:17" x14ac:dyDescent="0.25">
      <c r="A1" s="22" t="s">
        <v>7</v>
      </c>
      <c r="B1" s="22"/>
      <c r="D1" s="22" t="s">
        <v>2</v>
      </c>
      <c r="E1" s="22"/>
      <c r="G1" s="22" t="s">
        <v>45</v>
      </c>
      <c r="H1" s="22"/>
      <c r="J1" s="22" t="s">
        <v>44</v>
      </c>
      <c r="K1" s="22"/>
      <c r="M1" s="22" t="s">
        <v>3</v>
      </c>
      <c r="N1" s="22"/>
      <c r="P1" s="22" t="s">
        <v>43</v>
      </c>
      <c r="Q1" s="22"/>
    </row>
    <row r="2" spans="1:17" x14ac:dyDescent="0.25">
      <c r="A2" s="20"/>
      <c r="B2" s="20"/>
      <c r="D2" s="20"/>
      <c r="E2" s="20"/>
      <c r="G2" s="20"/>
      <c r="H2" s="20"/>
      <c r="J2" s="20"/>
      <c r="K2" s="20"/>
      <c r="M2" s="20"/>
      <c r="N2" s="20"/>
      <c r="P2" s="20"/>
      <c r="Q2" s="20"/>
    </row>
    <row r="3" spans="1:17" x14ac:dyDescent="0.25">
      <c r="A3" s="20" t="s">
        <v>30</v>
      </c>
      <c r="B3" s="23">
        <v>1.686142465753427</v>
      </c>
      <c r="D3" s="20" t="s">
        <v>30</v>
      </c>
      <c r="E3" s="23">
        <v>66.058530510585356</v>
      </c>
      <c r="G3" s="20" t="s">
        <v>30</v>
      </c>
      <c r="H3" s="23">
        <v>34.535714285714285</v>
      </c>
      <c r="J3" s="20" t="s">
        <v>30</v>
      </c>
      <c r="K3" s="23">
        <v>16.36986301369863</v>
      </c>
      <c r="M3" s="20" t="s">
        <v>30</v>
      </c>
      <c r="N3" s="23">
        <v>14.044444444444444</v>
      </c>
      <c r="P3" s="20" t="s">
        <v>30</v>
      </c>
      <c r="Q3" s="23">
        <v>8.5654929577464838</v>
      </c>
    </row>
    <row r="4" spans="1:17" x14ac:dyDescent="0.25">
      <c r="A4" s="20" t="s">
        <v>31</v>
      </c>
      <c r="B4" s="20">
        <v>7.7316060741110205E-3</v>
      </c>
      <c r="D4" s="20" t="s">
        <v>31</v>
      </c>
      <c r="E4" s="20">
        <v>1.0761235686506765</v>
      </c>
      <c r="G4" s="20" t="s">
        <v>31</v>
      </c>
      <c r="H4" s="20">
        <v>1.8621951791722988</v>
      </c>
      <c r="J4" s="20" t="s">
        <v>31</v>
      </c>
      <c r="K4" s="20">
        <v>0.89321240922598544</v>
      </c>
      <c r="M4" s="20" t="s">
        <v>31</v>
      </c>
      <c r="N4" s="20">
        <v>0.22102496717728007</v>
      </c>
      <c r="P4" s="20" t="s">
        <v>31</v>
      </c>
      <c r="Q4" s="20">
        <v>0.18542736440386628</v>
      </c>
    </row>
    <row r="5" spans="1:17" x14ac:dyDescent="0.25">
      <c r="A5" s="20" t="s">
        <v>32</v>
      </c>
      <c r="B5" s="23">
        <v>1.7018</v>
      </c>
      <c r="D5" s="20" t="s">
        <v>32</v>
      </c>
      <c r="E5" s="23">
        <v>67.72727272727272</v>
      </c>
      <c r="G5" s="20" t="s">
        <v>32</v>
      </c>
      <c r="H5" s="23">
        <v>31</v>
      </c>
      <c r="J5" s="20" t="s">
        <v>32</v>
      </c>
      <c r="K5" s="23">
        <v>15</v>
      </c>
      <c r="M5" s="20" t="s">
        <v>32</v>
      </c>
      <c r="N5" s="23">
        <v>14</v>
      </c>
      <c r="P5" s="20" t="s">
        <v>32</v>
      </c>
      <c r="Q5" s="23">
        <v>8.5249999999999986</v>
      </c>
    </row>
    <row r="6" spans="1:17" x14ac:dyDescent="0.25">
      <c r="A6" s="20" t="s">
        <v>33</v>
      </c>
      <c r="B6" s="20">
        <v>1.778</v>
      </c>
      <c r="D6" s="20" t="s">
        <v>33</v>
      </c>
      <c r="E6" s="20">
        <v>71.818181818181813</v>
      </c>
      <c r="G6" s="20" t="s">
        <v>33</v>
      </c>
      <c r="H6" s="20">
        <v>75</v>
      </c>
      <c r="J6" s="20" t="s">
        <v>33</v>
      </c>
      <c r="K6" s="20">
        <v>20</v>
      </c>
      <c r="M6" s="20" t="s">
        <v>33</v>
      </c>
      <c r="N6" s="20">
        <v>13</v>
      </c>
      <c r="P6" s="20" t="s">
        <v>33</v>
      </c>
      <c r="Q6" s="20">
        <v>8.2333333333333325</v>
      </c>
    </row>
    <row r="7" spans="1:17" x14ac:dyDescent="0.25">
      <c r="A7" s="20" t="s">
        <v>34</v>
      </c>
      <c r="B7" s="23">
        <v>9.3421351643206502E-2</v>
      </c>
      <c r="D7" s="20" t="s">
        <v>34</v>
      </c>
      <c r="E7" s="23">
        <v>13.002850553274779</v>
      </c>
      <c r="G7" s="20" t="s">
        <v>34</v>
      </c>
      <c r="H7" s="23">
        <v>22.033790503373609</v>
      </c>
      <c r="J7" s="20" t="s">
        <v>34</v>
      </c>
      <c r="K7" s="23">
        <v>10.79272660486275</v>
      </c>
      <c r="M7" s="20" t="s">
        <v>34</v>
      </c>
      <c r="N7" s="23">
        <v>2.5680780509209398</v>
      </c>
      <c r="P7" s="20" t="s">
        <v>34</v>
      </c>
      <c r="Q7" s="23">
        <v>2.2096220628665253</v>
      </c>
    </row>
    <row r="8" spans="1:17" x14ac:dyDescent="0.25">
      <c r="A8" s="20" t="s">
        <v>35</v>
      </c>
      <c r="B8" s="20">
        <v>8.7275489428436433E-3</v>
      </c>
      <c r="D8" s="20" t="s">
        <v>35</v>
      </c>
      <c r="E8" s="20">
        <v>169.07412251079825</v>
      </c>
      <c r="G8" s="20" t="s">
        <v>35</v>
      </c>
      <c r="H8" s="20">
        <v>485.48792394655698</v>
      </c>
      <c r="J8" s="20" t="s">
        <v>35</v>
      </c>
      <c r="K8" s="20">
        <v>116.48294756731224</v>
      </c>
      <c r="M8" s="20" t="s">
        <v>35</v>
      </c>
      <c r="N8" s="20">
        <v>6.5950248756218928</v>
      </c>
      <c r="P8" s="20" t="s">
        <v>35</v>
      </c>
      <c r="Q8" s="20">
        <v>4.882429660706519</v>
      </c>
    </row>
    <row r="9" spans="1:17" x14ac:dyDescent="0.25">
      <c r="A9" s="20" t="s">
        <v>36</v>
      </c>
      <c r="B9" s="20">
        <v>-0.99423666862316207</v>
      </c>
      <c r="D9" s="20" t="s">
        <v>36</v>
      </c>
      <c r="E9" s="20">
        <v>0.77497437986485673</v>
      </c>
      <c r="G9" s="20" t="s">
        <v>36</v>
      </c>
      <c r="H9" s="20">
        <v>-0.46200819674011484</v>
      </c>
      <c r="J9" s="20" t="s">
        <v>36</v>
      </c>
      <c r="K9" s="20">
        <v>0.18137564422827746</v>
      </c>
      <c r="M9" s="20" t="s">
        <v>36</v>
      </c>
      <c r="N9" s="20">
        <v>5.8929787025513676</v>
      </c>
      <c r="P9" s="20" t="s">
        <v>36</v>
      </c>
      <c r="Q9" s="20">
        <v>4.8240647909307288</v>
      </c>
    </row>
    <row r="10" spans="1:17" x14ac:dyDescent="0.25">
      <c r="A10" s="20" t="s">
        <v>37</v>
      </c>
      <c r="B10" s="20">
        <v>-0.34811701462869671</v>
      </c>
      <c r="D10" s="20" t="s">
        <v>37</v>
      </c>
      <c r="E10" s="20">
        <v>0.50997448878159768</v>
      </c>
      <c r="G10" s="20" t="s">
        <v>37</v>
      </c>
      <c r="H10" s="20">
        <v>0.51240293548258464</v>
      </c>
      <c r="J10" s="20" t="s">
        <v>37</v>
      </c>
      <c r="K10" s="20">
        <v>0.61505194432856158</v>
      </c>
      <c r="M10" s="20" t="s">
        <v>37</v>
      </c>
      <c r="N10" s="20">
        <v>-0.90606311148752428</v>
      </c>
      <c r="P10" s="20" t="s">
        <v>37</v>
      </c>
      <c r="Q10" s="20">
        <v>-1.3025708981176491</v>
      </c>
    </row>
    <row r="11" spans="1:17" x14ac:dyDescent="0.25">
      <c r="A11" s="20" t="s">
        <v>38</v>
      </c>
      <c r="B11" s="20">
        <v>0.43180000000000018</v>
      </c>
      <c r="D11" s="20" t="s">
        <v>38</v>
      </c>
      <c r="E11" s="20">
        <v>73.181818181818173</v>
      </c>
      <c r="G11" s="20" t="s">
        <v>38</v>
      </c>
      <c r="H11" s="20">
        <v>90</v>
      </c>
      <c r="J11" s="20" t="s">
        <v>38</v>
      </c>
      <c r="K11" s="20">
        <v>46</v>
      </c>
      <c r="M11" s="20" t="s">
        <v>38</v>
      </c>
      <c r="N11" s="20">
        <v>21</v>
      </c>
      <c r="P11" s="20" t="s">
        <v>38</v>
      </c>
      <c r="Q11" s="20">
        <v>15.083333333333334</v>
      </c>
    </row>
    <row r="12" spans="1:17" x14ac:dyDescent="0.25">
      <c r="A12" s="20" t="s">
        <v>39</v>
      </c>
      <c r="B12" s="23">
        <v>1.4478</v>
      </c>
      <c r="D12" s="20" t="s">
        <v>39</v>
      </c>
      <c r="E12" s="23">
        <v>36.36363636363636</v>
      </c>
      <c r="G12" s="20" t="s">
        <v>39</v>
      </c>
      <c r="H12" s="23">
        <v>0</v>
      </c>
      <c r="J12" s="20" t="s">
        <v>39</v>
      </c>
      <c r="K12" s="23">
        <v>0</v>
      </c>
      <c r="M12" s="20" t="s">
        <v>39</v>
      </c>
      <c r="N12" s="23">
        <v>0</v>
      </c>
      <c r="P12" s="20" t="s">
        <v>39</v>
      </c>
      <c r="Q12" s="23">
        <v>0</v>
      </c>
    </row>
    <row r="13" spans="1:17" x14ac:dyDescent="0.25">
      <c r="A13" s="20" t="s">
        <v>40</v>
      </c>
      <c r="B13" s="23">
        <v>1.8796000000000002</v>
      </c>
      <c r="D13" s="20" t="s">
        <v>40</v>
      </c>
      <c r="E13" s="23">
        <v>109.54545454545453</v>
      </c>
      <c r="G13" s="20" t="s">
        <v>40</v>
      </c>
      <c r="H13" s="23">
        <v>90</v>
      </c>
      <c r="J13" s="20" t="s">
        <v>40</v>
      </c>
      <c r="K13" s="23">
        <v>46</v>
      </c>
      <c r="M13" s="20" t="s">
        <v>40</v>
      </c>
      <c r="N13" s="23">
        <v>21</v>
      </c>
      <c r="P13" s="20" t="s">
        <v>40</v>
      </c>
      <c r="Q13" s="23">
        <v>15.083333333333334</v>
      </c>
    </row>
    <row r="14" spans="1:17" x14ac:dyDescent="0.25">
      <c r="A14" s="20" t="s">
        <v>41</v>
      </c>
      <c r="B14" s="20">
        <v>246.17680000000033</v>
      </c>
      <c r="D14" s="20" t="s">
        <v>41</v>
      </c>
      <c r="E14" s="20">
        <v>9644.5454545454613</v>
      </c>
      <c r="G14" s="20" t="s">
        <v>41</v>
      </c>
      <c r="H14" s="20">
        <v>4835</v>
      </c>
      <c r="J14" s="20" t="s">
        <v>41</v>
      </c>
      <c r="K14" s="20">
        <v>2390</v>
      </c>
      <c r="M14" s="20" t="s">
        <v>41</v>
      </c>
      <c r="N14" s="20">
        <v>1896</v>
      </c>
      <c r="P14" s="20" t="s">
        <v>41</v>
      </c>
      <c r="Q14" s="20">
        <v>1216.3000000000006</v>
      </c>
    </row>
    <row r="15" spans="1:17" ht="15.75" thickBot="1" x14ac:dyDescent="0.3">
      <c r="A15" s="21" t="s">
        <v>42</v>
      </c>
      <c r="B15" s="21">
        <v>146</v>
      </c>
      <c r="D15" s="21" t="s">
        <v>42</v>
      </c>
      <c r="E15" s="21">
        <v>146</v>
      </c>
      <c r="G15" s="21" t="s">
        <v>42</v>
      </c>
      <c r="H15" s="21">
        <v>140</v>
      </c>
      <c r="J15" s="21" t="s">
        <v>42</v>
      </c>
      <c r="K15" s="21">
        <v>146</v>
      </c>
      <c r="M15" s="21" t="s">
        <v>42</v>
      </c>
      <c r="N15" s="21">
        <v>135</v>
      </c>
      <c r="P15" s="21" t="s">
        <v>42</v>
      </c>
      <c r="Q15" s="21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Thompson</vt:lpstr>
      <vt:lpstr>Descriptive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2013-04-05T15:14:18Z</dcterms:created>
  <dcterms:modified xsi:type="dcterms:W3CDTF">2013-05-10T15:29:22Z</dcterms:modified>
</cp:coreProperties>
</file>