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600" windowHeight="7815"/>
  </bookViews>
  <sheets>
    <sheet name="Frost" sheetId="1" r:id="rId1"/>
    <sheet name="Sheet3" sheetId="3" r:id="rId2"/>
  </sheets>
  <definedNames>
    <definedName name="_xlnm._FilterDatabase" localSheetId="0" hidden="1">Frost!$P$1:$R$70</definedName>
  </definedNames>
  <calcPr calcId="145621"/>
</workbook>
</file>

<file path=xl/calcChain.xml><?xml version="1.0" encoding="utf-8"?>
<calcChain xmlns="http://schemas.openxmlformats.org/spreadsheetml/2006/main">
  <c r="V74" i="1" l="1"/>
  <c r="L74" i="1"/>
  <c r="I74" i="1"/>
  <c r="V73" i="1"/>
  <c r="L73" i="1"/>
  <c r="I73" i="1"/>
  <c r="V72" i="1"/>
  <c r="L72" i="1"/>
  <c r="I72" i="1"/>
  <c r="V71" i="1"/>
  <c r="L71" i="1"/>
  <c r="I71" i="1"/>
  <c r="V70" i="1"/>
  <c r="L70" i="1"/>
  <c r="I70" i="1"/>
  <c r="V69" i="1"/>
  <c r="L69" i="1"/>
  <c r="I69" i="1"/>
  <c r="V68" i="1"/>
  <c r="L68" i="1"/>
  <c r="I68" i="1"/>
  <c r="V67" i="1"/>
  <c r="L67" i="1"/>
  <c r="I67" i="1"/>
  <c r="V66" i="1"/>
  <c r="L66" i="1"/>
  <c r="I66" i="1"/>
  <c r="V65" i="1"/>
  <c r="L65" i="1"/>
  <c r="I65" i="1"/>
  <c r="V64" i="1"/>
  <c r="L64" i="1"/>
  <c r="I64" i="1"/>
  <c r="V63" i="1"/>
  <c r="L63" i="1"/>
  <c r="I63" i="1"/>
  <c r="V62" i="1"/>
  <c r="L62" i="1"/>
  <c r="I62" i="1"/>
  <c r="V61" i="1"/>
  <c r="L61" i="1"/>
  <c r="I61" i="1"/>
  <c r="V60" i="1"/>
  <c r="L60" i="1"/>
  <c r="I60" i="1"/>
  <c r="V59" i="1"/>
  <c r="L59" i="1"/>
  <c r="I59" i="1"/>
  <c r="V58" i="1"/>
  <c r="L58" i="1"/>
  <c r="I58" i="1"/>
  <c r="V57" i="1"/>
  <c r="L57" i="1"/>
  <c r="I57" i="1"/>
  <c r="V56" i="1"/>
  <c r="L56" i="1"/>
  <c r="I56" i="1"/>
  <c r="V55" i="1"/>
  <c r="L55" i="1"/>
  <c r="I55" i="1"/>
  <c r="V54" i="1"/>
  <c r="L54" i="1"/>
  <c r="I54" i="1"/>
  <c r="V53" i="1"/>
  <c r="L53" i="1"/>
  <c r="I53" i="1"/>
  <c r="V52" i="1"/>
  <c r="L52" i="1"/>
  <c r="I52" i="1"/>
  <c r="V51" i="1"/>
  <c r="L51" i="1"/>
  <c r="I51" i="1"/>
  <c r="V50" i="1"/>
  <c r="L50" i="1"/>
  <c r="I50" i="1"/>
  <c r="V49" i="1"/>
  <c r="L49" i="1"/>
  <c r="I49" i="1"/>
  <c r="V48" i="1"/>
  <c r="L48" i="1"/>
  <c r="I48" i="1"/>
  <c r="V47" i="1"/>
  <c r="L47" i="1"/>
  <c r="I47" i="1"/>
  <c r="V46" i="1"/>
  <c r="L46" i="1"/>
  <c r="I46" i="1"/>
  <c r="V45" i="1"/>
  <c r="L45" i="1"/>
  <c r="I45" i="1"/>
  <c r="V44" i="1"/>
  <c r="L44" i="1"/>
  <c r="I44" i="1"/>
  <c r="V43" i="1"/>
  <c r="L43" i="1"/>
  <c r="I43" i="1"/>
  <c r="V42" i="1"/>
  <c r="L42" i="1"/>
  <c r="I42" i="1"/>
  <c r="V41" i="1"/>
  <c r="L41" i="1"/>
  <c r="I41" i="1"/>
  <c r="V40" i="1"/>
  <c r="L40" i="1"/>
  <c r="I40" i="1"/>
  <c r="V39" i="1"/>
  <c r="L39" i="1"/>
  <c r="I39" i="1"/>
  <c r="V38" i="1"/>
  <c r="L38" i="1"/>
  <c r="I38" i="1"/>
  <c r="V37" i="1"/>
  <c r="L37" i="1"/>
  <c r="I37" i="1"/>
  <c r="V36" i="1"/>
  <c r="L36" i="1"/>
  <c r="I36" i="1"/>
  <c r="V35" i="1"/>
  <c r="L35" i="1"/>
  <c r="I35" i="1"/>
  <c r="V34" i="1"/>
  <c r="L34" i="1"/>
  <c r="I34" i="1"/>
  <c r="V33" i="1"/>
  <c r="L33" i="1"/>
  <c r="I33" i="1"/>
  <c r="V32" i="1"/>
  <c r="L32" i="1"/>
  <c r="I32" i="1"/>
  <c r="V31" i="1"/>
  <c r="L31" i="1"/>
  <c r="I31" i="1"/>
  <c r="V30" i="1"/>
  <c r="L30" i="1"/>
  <c r="I30" i="1"/>
  <c r="V29" i="1"/>
  <c r="L29" i="1"/>
  <c r="I29" i="1"/>
  <c r="V28" i="1"/>
  <c r="L28" i="1"/>
  <c r="I28" i="1"/>
  <c r="V27" i="1"/>
  <c r="L27" i="1"/>
  <c r="I27" i="1"/>
  <c r="V26" i="1"/>
  <c r="L26" i="1"/>
  <c r="I26" i="1"/>
  <c r="V25" i="1"/>
  <c r="L25" i="1"/>
  <c r="I25" i="1"/>
  <c r="V24" i="1"/>
  <c r="L24" i="1"/>
  <c r="I24" i="1"/>
  <c r="V23" i="1"/>
  <c r="L23" i="1"/>
  <c r="I23" i="1"/>
  <c r="V22" i="1"/>
  <c r="L22" i="1"/>
  <c r="I22" i="1"/>
  <c r="V21" i="1"/>
  <c r="L21" i="1"/>
  <c r="I21" i="1"/>
  <c r="V20" i="1"/>
  <c r="L20" i="1"/>
  <c r="I20" i="1"/>
  <c r="V19" i="1"/>
  <c r="L19" i="1"/>
  <c r="I19" i="1"/>
  <c r="V18" i="1"/>
  <c r="L18" i="1"/>
  <c r="I18" i="1"/>
  <c r="V17" i="1"/>
  <c r="L17" i="1"/>
  <c r="I17" i="1"/>
  <c r="V16" i="1"/>
  <c r="L16" i="1"/>
  <c r="I16" i="1"/>
  <c r="V15" i="1"/>
  <c r="L15" i="1"/>
  <c r="I15" i="1"/>
  <c r="V14" i="1"/>
  <c r="L14" i="1"/>
  <c r="I14" i="1"/>
  <c r="V13" i="1"/>
  <c r="L13" i="1"/>
  <c r="I13" i="1"/>
  <c r="V12" i="1"/>
  <c r="L12" i="1"/>
  <c r="I12" i="1"/>
  <c r="V11" i="1"/>
  <c r="L11" i="1"/>
  <c r="I11" i="1"/>
  <c r="V10" i="1"/>
  <c r="L10" i="1"/>
  <c r="I10" i="1"/>
  <c r="V9" i="1"/>
  <c r="L9" i="1"/>
  <c r="I9" i="1"/>
  <c r="V8" i="1"/>
  <c r="L8" i="1"/>
  <c r="I8" i="1"/>
  <c r="V7" i="1"/>
  <c r="L7" i="1"/>
  <c r="I7" i="1"/>
  <c r="V5" i="1"/>
  <c r="L5" i="1"/>
  <c r="I5" i="1"/>
  <c r="V4" i="1"/>
  <c r="L4" i="1"/>
  <c r="I4" i="1"/>
  <c r="V3" i="1"/>
  <c r="L3" i="1"/>
  <c r="I3" i="1"/>
  <c r="V6" i="1"/>
  <c r="L6" i="1"/>
  <c r="I6" i="1"/>
  <c r="I75" i="1"/>
  <c r="L75" i="1"/>
  <c r="V75" i="1"/>
  <c r="I76" i="1"/>
  <c r="L76" i="1"/>
  <c r="V76" i="1"/>
  <c r="I77" i="1"/>
  <c r="L77" i="1"/>
  <c r="V77" i="1"/>
  <c r="I78" i="1"/>
  <c r="L78" i="1"/>
  <c r="V78" i="1"/>
  <c r="I79" i="1"/>
  <c r="L79" i="1"/>
  <c r="V79" i="1"/>
  <c r="I80" i="1"/>
  <c r="L80" i="1"/>
  <c r="V80" i="1"/>
  <c r="I81" i="1"/>
  <c r="L81" i="1"/>
  <c r="V81" i="1"/>
  <c r="I82" i="1"/>
  <c r="L82" i="1"/>
  <c r="V82" i="1"/>
  <c r="I83" i="1"/>
  <c r="L83" i="1"/>
  <c r="V83" i="1"/>
  <c r="I84" i="1"/>
  <c r="L84" i="1"/>
  <c r="V84" i="1"/>
  <c r="I85" i="1"/>
  <c r="L85" i="1"/>
  <c r="V85" i="1"/>
  <c r="I86" i="1"/>
  <c r="L86" i="1"/>
  <c r="V86" i="1"/>
  <c r="I87" i="1"/>
  <c r="L87" i="1"/>
  <c r="V87" i="1"/>
  <c r="I88" i="1"/>
  <c r="L88" i="1"/>
  <c r="V88" i="1"/>
  <c r="I89" i="1"/>
  <c r="L89" i="1"/>
  <c r="V89" i="1"/>
  <c r="I90" i="1"/>
  <c r="L90" i="1"/>
  <c r="V90" i="1"/>
  <c r="I91" i="1"/>
  <c r="L91" i="1"/>
  <c r="V91" i="1"/>
  <c r="I92" i="1"/>
  <c r="L92" i="1"/>
  <c r="V92" i="1"/>
  <c r="I93" i="1"/>
  <c r="L93" i="1"/>
  <c r="V93" i="1"/>
  <c r="I94" i="1"/>
  <c r="L94" i="1"/>
  <c r="V94" i="1"/>
  <c r="I95" i="1"/>
  <c r="L95" i="1"/>
  <c r="V95" i="1"/>
  <c r="I96" i="1"/>
  <c r="L96" i="1"/>
  <c r="V96" i="1"/>
  <c r="I97" i="1"/>
  <c r="L97" i="1"/>
  <c r="V97" i="1"/>
  <c r="I98" i="1"/>
  <c r="L98" i="1"/>
  <c r="V98" i="1"/>
  <c r="I99" i="1"/>
  <c r="L99" i="1"/>
  <c r="V99" i="1"/>
  <c r="I100" i="1"/>
  <c r="L100" i="1"/>
  <c r="V100" i="1"/>
  <c r="I101" i="1"/>
  <c r="L101" i="1"/>
  <c r="V101" i="1"/>
  <c r="I102" i="1"/>
  <c r="L102" i="1"/>
  <c r="V102" i="1"/>
  <c r="I103" i="1"/>
  <c r="L103" i="1"/>
  <c r="V103" i="1"/>
  <c r="I104" i="1"/>
  <c r="L104" i="1"/>
  <c r="V104" i="1"/>
  <c r="I105" i="1"/>
  <c r="L105" i="1"/>
  <c r="V105" i="1"/>
  <c r="I106" i="1"/>
  <c r="L106" i="1"/>
  <c r="V106" i="1"/>
  <c r="I107" i="1"/>
  <c r="L107" i="1"/>
  <c r="V107" i="1"/>
  <c r="I108" i="1"/>
  <c r="L108" i="1"/>
  <c r="V108" i="1"/>
  <c r="I109" i="1"/>
  <c r="L109" i="1"/>
  <c r="V109" i="1"/>
  <c r="I110" i="1"/>
  <c r="L110" i="1"/>
  <c r="V110" i="1"/>
  <c r="I111" i="1"/>
  <c r="L111" i="1"/>
  <c r="V111" i="1"/>
  <c r="I112" i="1"/>
  <c r="L112" i="1"/>
  <c r="V112" i="1"/>
  <c r="I113" i="1"/>
  <c r="L113" i="1"/>
  <c r="V113" i="1"/>
  <c r="I114" i="1"/>
  <c r="L114" i="1"/>
  <c r="V114" i="1"/>
  <c r="I115" i="1"/>
  <c r="L115" i="1"/>
  <c r="V115" i="1"/>
  <c r="I116" i="1"/>
  <c r="L116" i="1"/>
  <c r="V116" i="1"/>
  <c r="I117" i="1"/>
  <c r="L117" i="1"/>
  <c r="V117" i="1"/>
  <c r="I118" i="1"/>
  <c r="L118" i="1"/>
  <c r="V118" i="1"/>
  <c r="I119" i="1"/>
  <c r="L119" i="1"/>
  <c r="V119" i="1"/>
  <c r="I120" i="1"/>
  <c r="L120" i="1"/>
  <c r="V120" i="1"/>
  <c r="I121" i="1"/>
  <c r="L121" i="1"/>
  <c r="V121" i="1"/>
  <c r="I122" i="1"/>
  <c r="L122" i="1"/>
  <c r="V122" i="1"/>
  <c r="I123" i="1"/>
  <c r="L123" i="1"/>
  <c r="V123" i="1"/>
  <c r="I124" i="1"/>
  <c r="L124" i="1"/>
  <c r="V124" i="1"/>
  <c r="I125" i="1"/>
  <c r="L125" i="1"/>
  <c r="V125" i="1"/>
  <c r="I126" i="1"/>
  <c r="L126" i="1"/>
  <c r="V126" i="1"/>
  <c r="I127" i="1"/>
  <c r="L127" i="1"/>
  <c r="V127" i="1"/>
  <c r="I128" i="1"/>
  <c r="L128" i="1"/>
  <c r="V128" i="1"/>
  <c r="I129" i="1"/>
  <c r="L129" i="1"/>
  <c r="V129" i="1"/>
  <c r="I130" i="1"/>
  <c r="L130" i="1"/>
  <c r="V130" i="1"/>
  <c r="I131" i="1"/>
  <c r="L131" i="1"/>
  <c r="V131" i="1"/>
  <c r="I132" i="1"/>
  <c r="L132" i="1"/>
  <c r="V132" i="1"/>
  <c r="I133" i="1"/>
  <c r="L133" i="1"/>
  <c r="V133" i="1"/>
  <c r="I134" i="1"/>
  <c r="L134" i="1"/>
  <c r="V134" i="1"/>
  <c r="I135" i="1"/>
  <c r="L135" i="1"/>
  <c r="V135" i="1"/>
  <c r="I136" i="1"/>
  <c r="L136" i="1"/>
  <c r="V136" i="1"/>
  <c r="I137" i="1"/>
  <c r="L137" i="1"/>
  <c r="V137" i="1"/>
  <c r="I138" i="1"/>
  <c r="L138" i="1"/>
  <c r="V138" i="1"/>
  <c r="I139" i="1"/>
  <c r="L139" i="1"/>
  <c r="V139" i="1"/>
  <c r="I140" i="1"/>
  <c r="L140" i="1"/>
  <c r="V140" i="1"/>
  <c r="I141" i="1"/>
  <c r="L141" i="1"/>
  <c r="V141" i="1"/>
  <c r="I142" i="1"/>
  <c r="L142" i="1"/>
  <c r="V142" i="1"/>
  <c r="I143" i="1"/>
  <c r="L143" i="1"/>
  <c r="V143" i="1"/>
  <c r="I144" i="1"/>
  <c r="L144" i="1"/>
  <c r="V144" i="1"/>
  <c r="L146" i="1" l="1"/>
  <c r="L149" i="1"/>
  <c r="L150" i="1"/>
  <c r="L151" i="1"/>
  <c r="L145" i="1"/>
  <c r="L147" i="1"/>
  <c r="L148" i="1"/>
  <c r="I146" i="1"/>
  <c r="I149" i="1"/>
  <c r="I150" i="1"/>
  <c r="I151" i="1"/>
  <c r="I145" i="1"/>
  <c r="I147" i="1"/>
  <c r="I148" i="1"/>
  <c r="V146" i="1"/>
  <c r="V149" i="1"/>
  <c r="V150" i="1"/>
  <c r="V151" i="1"/>
  <c r="V145" i="1"/>
  <c r="V147" i="1"/>
  <c r="V148" i="1"/>
</calcChain>
</file>

<file path=xl/sharedStrings.xml><?xml version="1.0" encoding="utf-8"?>
<sst xmlns="http://schemas.openxmlformats.org/spreadsheetml/2006/main" count="578" uniqueCount="47">
  <si>
    <t>Student ID</t>
  </si>
  <si>
    <t xml:space="preserve">Period </t>
  </si>
  <si>
    <t>Weight</t>
  </si>
  <si>
    <t>Trunk Lift</t>
  </si>
  <si>
    <t>Push Ups</t>
  </si>
  <si>
    <t>P</t>
  </si>
  <si>
    <t>F</t>
  </si>
  <si>
    <t>Height</t>
  </si>
  <si>
    <t>Feet</t>
  </si>
  <si>
    <t>Inches</t>
  </si>
  <si>
    <t>Height (meters)</t>
  </si>
  <si>
    <t>Pounds</t>
  </si>
  <si>
    <t>Kilos</t>
  </si>
  <si>
    <t>Grade</t>
  </si>
  <si>
    <t>Age</t>
  </si>
  <si>
    <t xml:space="preserve">Sit Ups </t>
  </si>
  <si>
    <t xml:space="preserve">Muscular Endurance </t>
  </si>
  <si>
    <t>Muscular Strength</t>
  </si>
  <si>
    <t>Score</t>
  </si>
  <si>
    <t>Mile Run</t>
  </si>
  <si>
    <t>Minutes</t>
  </si>
  <si>
    <t>Seconds</t>
  </si>
  <si>
    <t>Mile Time</t>
  </si>
  <si>
    <t>Sit and Reach</t>
  </si>
  <si>
    <t>Left</t>
  </si>
  <si>
    <t>Right</t>
  </si>
  <si>
    <t>Student Information</t>
  </si>
  <si>
    <t>Shoulder Stretch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</si>
  <si>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</si>
  <si>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</si>
  <si>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</si>
  <si>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</si>
  <si>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</si>
  <si>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</si>
  <si>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</si>
  <si>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</si>
  <si>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</si>
  <si>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</si>
  <si>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</si>
  <si>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</si>
  <si>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</si>
  <si>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Situps</t>
  </si>
  <si>
    <t>Pushups</t>
  </si>
  <si>
    <t>Sit &amp; ReachLEFT</t>
  </si>
  <si>
    <t>Sit &amp; Reach RIGHT</t>
  </si>
  <si>
    <t>Gender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</si>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</sst>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2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2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0" borderId="0" xfId="0" applyFill="1"/>
    <xf numFmtId="2" fontId="0" fillId="0" borderId="0" xfId="0" applyNumberFormat="1" applyFill="1"/>
    <xf numFmtId="164" fontId="0" fillId="0" borderId="0" xfId="0" applyNumberFormat="1" applyFill="1"/>
    <xf numFmtId="0" fontId="0" fillId="0" borderId="0" xfId="0" applyFill="1" applyBorder="1" applyAlignment="1"/>
    <xf numFmtId="0" fontId="0" fillId="0" borderId="1" xfId="0" applyFill="1" applyBorder="1" applyAlignment="1"/>
    <xf numFmtId="0" fontId="4" fillId="0" borderId="0" xfId="0" applyFont="1" applyFill="1" applyBorder="1" applyAlignment="1">
      <alignment horizontal="centerContinuous"/>
    </xf>
    <xf numFmtId="0" fontId="0" fillId="3" borderId="0" xfId="0" applyFill="1" applyBorder="1" applyAlignment="1"/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1"/>
  <sheetViews>
    <sheetView tabSelected="1" topLeftCell="A129" zoomScaleNormal="100" workbookViewId="0">
      <selection activeCell="D146" sqref="D146"/>
    </sheetView>
  </sheetViews>
  <sheetFormatPr defaultRowHeight="15" x14ac:dyDescent="0.25"/>
  <cols>
    <col min="1" max="4" width="11.85546875" customWidth="1"/>
    <col min="5" max="5" width="11.85546875" style="19" customWidth="1"/>
    <col min="6" max="6" width="11.85546875" customWidth="1"/>
    <col min="7" max="7" width="9.42578125" customWidth="1"/>
    <col min="8" max="8" width="12.85546875" customWidth="1"/>
    <col min="9" max="9" width="17.28515625" customWidth="1"/>
    <col min="14" max="14" width="21.42578125" customWidth="1"/>
    <col min="15" max="15" width="13" customWidth="1"/>
    <col min="16" max="16" width="20" customWidth="1"/>
    <col min="17" max="17" width="12.140625" customWidth="1"/>
    <col min="18" max="18" width="18.140625" customWidth="1"/>
    <col min="22" max="22" width="12.28515625" customWidth="1"/>
    <col min="27" max="27" width="9.140625" customWidth="1"/>
  </cols>
  <sheetData>
    <row r="1" spans="1:28" ht="15.75" x14ac:dyDescent="0.25">
      <c r="A1" s="20" t="s">
        <v>26</v>
      </c>
      <c r="B1" s="20"/>
      <c r="C1" s="20"/>
      <c r="D1" s="20"/>
      <c r="E1" s="20"/>
      <c r="F1" s="1"/>
      <c r="G1" s="20" t="s">
        <v>7</v>
      </c>
      <c r="H1" s="20"/>
      <c r="I1" s="20"/>
      <c r="J1" s="1"/>
      <c r="K1" s="20" t="s">
        <v>2</v>
      </c>
      <c r="L1" s="20"/>
      <c r="N1" s="5" t="s">
        <v>16</v>
      </c>
      <c r="O1" s="7"/>
      <c r="P1" s="5" t="s">
        <v>17</v>
      </c>
      <c r="Q1" s="6"/>
      <c r="R1" s="5" t="s">
        <v>3</v>
      </c>
      <c r="S1" s="6"/>
      <c r="T1" s="20" t="s">
        <v>19</v>
      </c>
      <c r="U1" s="20"/>
      <c r="V1" s="20"/>
      <c r="X1" s="20" t="s">
        <v>23</v>
      </c>
      <c r="Y1" s="20"/>
      <c r="AA1" s="21" t="s">
        <v>27</v>
      </c>
      <c r="AB1" s="21"/>
    </row>
    <row r="2" spans="1:28" ht="15.75" x14ac:dyDescent="0.25">
      <c r="A2" s="1" t="s">
        <v>0</v>
      </c>
      <c r="B2" s="1" t="s">
        <v>13</v>
      </c>
      <c r="C2" s="1" t="s">
        <v>1</v>
      </c>
      <c r="D2" s="1" t="s">
        <v>14</v>
      </c>
      <c r="E2" s="1" t="s">
        <v>45</v>
      </c>
      <c r="F2" s="1"/>
      <c r="G2" s="2" t="s">
        <v>8</v>
      </c>
      <c r="H2" s="2" t="s">
        <v>9</v>
      </c>
      <c r="I2" s="1" t="s">
        <v>10</v>
      </c>
      <c r="J2" s="1"/>
      <c r="K2" s="2" t="s">
        <v>11</v>
      </c>
      <c r="L2" s="1" t="s">
        <v>12</v>
      </c>
      <c r="N2" s="1" t="s">
        <v>15</v>
      </c>
      <c r="O2" s="1"/>
      <c r="P2" s="1" t="s">
        <v>4</v>
      </c>
      <c r="Q2" s="4"/>
      <c r="R2" s="1" t="s">
        <v>18</v>
      </c>
      <c r="S2" s="4"/>
      <c r="T2" s="3" t="s">
        <v>20</v>
      </c>
      <c r="U2" s="3" t="s">
        <v>21</v>
      </c>
      <c r="V2" s="3" t="s">
        <v>22</v>
      </c>
      <c r="X2" s="3" t="s">
        <v>24</v>
      </c>
      <c r="Y2" s="3" t="s">
        <v>25</v>
      </c>
      <c r="AA2" s="3" t="s">
        <v>24</v>
      </c>
      <c r="AB2" s="3" t="s">
        <v>25</v>
      </c>
    </row>
    <row r="3" spans="1:28" x14ac:dyDescent="0.25">
      <c r="A3" s="11">
        <v>25278</v>
      </c>
      <c r="B3" s="11">
        <v>9</v>
      </c>
      <c r="C3" s="11">
        <v>2</v>
      </c>
      <c r="D3" s="11">
        <v>15</v>
      </c>
      <c r="E3" s="18" t="s">
        <v>46</v>
      </c>
      <c r="G3">
        <v>5</v>
      </c>
      <c r="H3">
        <v>5</v>
      </c>
      <c r="I3" s="8">
        <f t="shared" ref="I3:I34" si="0">(G3*0.3048)+(H3*0.0254)</f>
        <v>1.651</v>
      </c>
      <c r="K3">
        <v>181</v>
      </c>
      <c r="L3" s="8">
        <f t="shared" ref="L3:L34" si="1">K3/2.2</f>
        <v>82.272727272727266</v>
      </c>
      <c r="N3">
        <v>28</v>
      </c>
      <c r="P3">
        <v>13</v>
      </c>
      <c r="R3">
        <v>12</v>
      </c>
      <c r="T3">
        <v>14</v>
      </c>
      <c r="U3">
        <v>30</v>
      </c>
      <c r="V3" s="10">
        <f t="shared" ref="V3:V34" si="2">T3+U3/(60)</f>
        <v>14.5</v>
      </c>
      <c r="X3">
        <v>8</v>
      </c>
      <c r="Y3">
        <v>9</v>
      </c>
      <c r="AA3" t="s">
        <v>5</v>
      </c>
      <c r="AB3" t="s">
        <v>6</v>
      </c>
    </row>
    <row r="4" spans="1:28" x14ac:dyDescent="0.25">
      <c r="A4" s="11">
        <v>25526</v>
      </c>
      <c r="B4" s="11">
        <v>9</v>
      </c>
      <c r="C4" s="11">
        <v>2</v>
      </c>
      <c r="D4" s="11">
        <v>14</v>
      </c>
      <c r="E4" s="18" t="s">
        <v>6</v>
      </c>
      <c r="G4">
        <v>5</v>
      </c>
      <c r="H4">
        <v>1</v>
      </c>
      <c r="I4" s="8">
        <f t="shared" si="0"/>
        <v>1.5494000000000001</v>
      </c>
      <c r="K4">
        <v>111</v>
      </c>
      <c r="L4" s="8">
        <f t="shared" si="1"/>
        <v>50.454545454545453</v>
      </c>
      <c r="N4">
        <v>20</v>
      </c>
      <c r="P4">
        <v>22</v>
      </c>
      <c r="R4">
        <v>12</v>
      </c>
      <c r="T4">
        <v>9</v>
      </c>
      <c r="U4">
        <v>17</v>
      </c>
      <c r="V4" s="10">
        <f t="shared" si="2"/>
        <v>9.2833333333333332</v>
      </c>
      <c r="X4">
        <v>13</v>
      </c>
      <c r="Y4">
        <v>13</v>
      </c>
      <c r="AA4" t="s">
        <v>5</v>
      </c>
      <c r="AB4" t="s">
        <v>5</v>
      </c>
    </row>
    <row r="5" spans="1:28" x14ac:dyDescent="0.25">
      <c r="A5" s="11">
        <v>25618</v>
      </c>
      <c r="B5" s="11">
        <v>9</v>
      </c>
      <c r="C5" s="11">
        <v>2</v>
      </c>
      <c r="D5" s="11">
        <v>15</v>
      </c>
      <c r="E5" s="18" t="s">
        <v>6</v>
      </c>
      <c r="G5">
        <v>5</v>
      </c>
      <c r="H5">
        <v>1.5</v>
      </c>
      <c r="I5" s="8">
        <f t="shared" si="0"/>
        <v>1.5621</v>
      </c>
      <c r="K5">
        <v>85</v>
      </c>
      <c r="L5" s="8">
        <f t="shared" si="1"/>
        <v>38.636363636363633</v>
      </c>
      <c r="N5">
        <v>25</v>
      </c>
      <c r="P5">
        <v>8</v>
      </c>
      <c r="R5">
        <v>12</v>
      </c>
      <c r="T5">
        <v>8</v>
      </c>
      <c r="U5">
        <v>42</v>
      </c>
      <c r="V5" s="10">
        <f t="shared" si="2"/>
        <v>8.6999999999999993</v>
      </c>
      <c r="X5">
        <v>10</v>
      </c>
      <c r="Y5">
        <v>9</v>
      </c>
      <c r="AA5" t="s">
        <v>5</v>
      </c>
      <c r="AB5" t="s">
        <v>5</v>
      </c>
    </row>
    <row r="6" spans="1:28" x14ac:dyDescent="0.25">
      <c r="A6" s="11">
        <v>25654</v>
      </c>
      <c r="B6" s="11">
        <v>9</v>
      </c>
      <c r="C6" s="11">
        <v>2</v>
      </c>
      <c r="D6" s="11">
        <v>14</v>
      </c>
      <c r="E6" s="18" t="s">
        <v>46</v>
      </c>
      <c r="G6">
        <v>5</v>
      </c>
      <c r="H6">
        <v>7</v>
      </c>
      <c r="I6" s="8">
        <f t="shared" si="0"/>
        <v>1.7018</v>
      </c>
      <c r="K6">
        <v>124</v>
      </c>
      <c r="L6" s="8">
        <f t="shared" si="1"/>
        <v>56.36363636363636</v>
      </c>
      <c r="N6">
        <v>34</v>
      </c>
      <c r="P6">
        <v>15</v>
      </c>
      <c r="R6">
        <v>12</v>
      </c>
      <c r="T6">
        <v>7</v>
      </c>
      <c r="U6">
        <v>41</v>
      </c>
      <c r="V6" s="10">
        <f t="shared" si="2"/>
        <v>7.6833333333333336</v>
      </c>
      <c r="X6">
        <v>9</v>
      </c>
      <c r="Y6">
        <v>10</v>
      </c>
      <c r="AA6" t="s">
        <v>5</v>
      </c>
      <c r="AB6" t="s">
        <v>5</v>
      </c>
    </row>
    <row r="7" spans="1:28" x14ac:dyDescent="0.25">
      <c r="A7" s="11">
        <v>25689</v>
      </c>
      <c r="B7" s="11">
        <v>9</v>
      </c>
      <c r="C7" s="11">
        <v>2</v>
      </c>
      <c r="D7" s="11">
        <v>15</v>
      </c>
      <c r="E7" s="18" t="s">
        <v>6</v>
      </c>
      <c r="G7">
        <v>4</v>
      </c>
      <c r="H7">
        <v>10</v>
      </c>
      <c r="I7" s="8">
        <f t="shared" si="0"/>
        <v>1.4732000000000001</v>
      </c>
      <c r="K7">
        <v>77</v>
      </c>
      <c r="L7" s="8">
        <f t="shared" si="1"/>
        <v>35</v>
      </c>
      <c r="N7">
        <v>27</v>
      </c>
      <c r="P7">
        <v>15</v>
      </c>
      <c r="R7">
        <v>12</v>
      </c>
      <c r="T7">
        <v>12</v>
      </c>
      <c r="U7">
        <v>20</v>
      </c>
      <c r="V7" s="10">
        <f t="shared" si="2"/>
        <v>12.333333333333334</v>
      </c>
      <c r="X7">
        <v>7</v>
      </c>
      <c r="Y7">
        <v>8</v>
      </c>
      <c r="AA7" t="s">
        <v>6</v>
      </c>
      <c r="AB7" t="s">
        <v>6</v>
      </c>
    </row>
    <row r="8" spans="1:28" x14ac:dyDescent="0.25">
      <c r="A8" s="11">
        <v>25746</v>
      </c>
      <c r="B8" s="11">
        <v>9</v>
      </c>
      <c r="C8" s="11">
        <v>2</v>
      </c>
      <c r="D8" s="11">
        <v>14</v>
      </c>
      <c r="E8" s="18" t="s">
        <v>6</v>
      </c>
      <c r="G8">
        <v>4</v>
      </c>
      <c r="H8">
        <v>11</v>
      </c>
      <c r="I8" s="8">
        <f t="shared" si="0"/>
        <v>1.4986000000000002</v>
      </c>
      <c r="K8">
        <v>87</v>
      </c>
      <c r="L8" s="8">
        <f t="shared" si="1"/>
        <v>39.54545454545454</v>
      </c>
      <c r="N8">
        <v>11</v>
      </c>
      <c r="P8">
        <v>26</v>
      </c>
      <c r="R8">
        <v>12</v>
      </c>
      <c r="T8">
        <v>7</v>
      </c>
      <c r="U8">
        <v>59</v>
      </c>
      <c r="V8" s="10">
        <f t="shared" si="2"/>
        <v>7.9833333333333334</v>
      </c>
      <c r="X8">
        <v>15</v>
      </c>
      <c r="Y8">
        <v>16</v>
      </c>
      <c r="AA8" t="s">
        <v>5</v>
      </c>
      <c r="AB8" t="s">
        <v>5</v>
      </c>
    </row>
    <row r="9" spans="1:28" x14ac:dyDescent="0.25">
      <c r="A9" s="11">
        <v>25764</v>
      </c>
      <c r="B9" s="11">
        <v>9</v>
      </c>
      <c r="C9" s="11">
        <v>2</v>
      </c>
      <c r="D9" s="11">
        <v>15</v>
      </c>
      <c r="E9" s="18" t="s">
        <v>46</v>
      </c>
      <c r="G9">
        <v>5</v>
      </c>
      <c r="H9">
        <v>6</v>
      </c>
      <c r="I9" s="8">
        <f t="shared" si="0"/>
        <v>1.6764000000000001</v>
      </c>
      <c r="K9">
        <v>145</v>
      </c>
      <c r="L9" s="8">
        <f t="shared" si="1"/>
        <v>65.909090909090907</v>
      </c>
      <c r="N9">
        <v>18</v>
      </c>
      <c r="P9">
        <v>15</v>
      </c>
      <c r="R9">
        <v>12</v>
      </c>
      <c r="T9">
        <v>7</v>
      </c>
      <c r="U9">
        <v>15</v>
      </c>
      <c r="V9" s="10">
        <f t="shared" si="2"/>
        <v>7.25</v>
      </c>
      <c r="X9">
        <v>14</v>
      </c>
      <c r="Y9">
        <v>12</v>
      </c>
      <c r="AA9" t="s">
        <v>5</v>
      </c>
      <c r="AB9" t="s">
        <v>5</v>
      </c>
    </row>
    <row r="10" spans="1:28" x14ac:dyDescent="0.25">
      <c r="A10" s="11">
        <v>25812</v>
      </c>
      <c r="B10" s="11">
        <v>9</v>
      </c>
      <c r="C10" s="11">
        <v>2</v>
      </c>
      <c r="D10" s="11">
        <v>15</v>
      </c>
      <c r="E10" s="18" t="s">
        <v>46</v>
      </c>
      <c r="G10">
        <v>5</v>
      </c>
      <c r="H10">
        <v>2</v>
      </c>
      <c r="I10" s="8">
        <f t="shared" si="0"/>
        <v>1.5748</v>
      </c>
      <c r="K10">
        <v>141</v>
      </c>
      <c r="L10" s="8">
        <f t="shared" si="1"/>
        <v>64.090909090909079</v>
      </c>
      <c r="N10">
        <v>56</v>
      </c>
      <c r="P10">
        <v>17</v>
      </c>
      <c r="R10">
        <v>12</v>
      </c>
      <c r="T10">
        <v>8</v>
      </c>
      <c r="U10">
        <v>7</v>
      </c>
      <c r="V10" s="10">
        <f t="shared" si="2"/>
        <v>8.1166666666666671</v>
      </c>
      <c r="X10">
        <v>8</v>
      </c>
      <c r="Y10">
        <v>9</v>
      </c>
      <c r="AA10" t="s">
        <v>5</v>
      </c>
      <c r="AB10" t="s">
        <v>6</v>
      </c>
    </row>
    <row r="11" spans="1:28" x14ac:dyDescent="0.25">
      <c r="A11" s="11">
        <v>25837</v>
      </c>
      <c r="B11" s="11">
        <v>9</v>
      </c>
      <c r="C11" s="11">
        <v>2</v>
      </c>
      <c r="D11" s="11">
        <v>15</v>
      </c>
      <c r="E11" s="18" t="s">
        <v>6</v>
      </c>
      <c r="G11">
        <v>4</v>
      </c>
      <c r="H11">
        <v>11.5</v>
      </c>
      <c r="I11" s="8">
        <f t="shared" si="0"/>
        <v>1.5113000000000001</v>
      </c>
      <c r="K11">
        <v>71</v>
      </c>
      <c r="L11" s="8">
        <f t="shared" si="1"/>
        <v>32.272727272727273</v>
      </c>
      <c r="N11">
        <v>40</v>
      </c>
      <c r="P11">
        <v>12</v>
      </c>
      <c r="R11">
        <v>11</v>
      </c>
      <c r="T11">
        <v>9</v>
      </c>
      <c r="U11">
        <v>58</v>
      </c>
      <c r="V11" s="10">
        <f t="shared" si="2"/>
        <v>9.9666666666666668</v>
      </c>
      <c r="X11">
        <v>10</v>
      </c>
      <c r="Y11">
        <v>10</v>
      </c>
      <c r="AA11" t="s">
        <v>5</v>
      </c>
      <c r="AB11" t="s">
        <v>5</v>
      </c>
    </row>
    <row r="12" spans="1:28" x14ac:dyDescent="0.25">
      <c r="A12" s="11">
        <v>25901</v>
      </c>
      <c r="B12" s="11">
        <v>9</v>
      </c>
      <c r="C12" s="11">
        <v>2</v>
      </c>
      <c r="D12" s="11">
        <v>15</v>
      </c>
      <c r="E12" s="18" t="s">
        <v>46</v>
      </c>
      <c r="G12">
        <v>5</v>
      </c>
      <c r="H12">
        <v>3</v>
      </c>
      <c r="I12" s="8">
        <f t="shared" si="0"/>
        <v>1.6002000000000001</v>
      </c>
      <c r="K12">
        <v>114.8</v>
      </c>
      <c r="L12" s="8">
        <f t="shared" si="1"/>
        <v>52.181818181818173</v>
      </c>
      <c r="N12">
        <v>31</v>
      </c>
      <c r="P12">
        <v>32</v>
      </c>
      <c r="R12">
        <v>12</v>
      </c>
      <c r="T12">
        <v>7</v>
      </c>
      <c r="U12">
        <v>21</v>
      </c>
      <c r="V12" s="10">
        <f t="shared" si="2"/>
        <v>7.35</v>
      </c>
      <c r="X12">
        <v>14</v>
      </c>
      <c r="Y12">
        <v>14</v>
      </c>
      <c r="AA12" t="s">
        <v>5</v>
      </c>
      <c r="AB12" t="s">
        <v>5</v>
      </c>
    </row>
    <row r="13" spans="1:28" x14ac:dyDescent="0.25">
      <c r="A13" s="11">
        <v>25919</v>
      </c>
      <c r="B13" s="11">
        <v>9</v>
      </c>
      <c r="C13" s="11">
        <v>2</v>
      </c>
      <c r="D13" s="11">
        <v>14</v>
      </c>
      <c r="E13" s="18" t="s">
        <v>6</v>
      </c>
      <c r="G13">
        <v>5</v>
      </c>
      <c r="H13">
        <v>5</v>
      </c>
      <c r="I13" s="8">
        <f t="shared" si="0"/>
        <v>1.651</v>
      </c>
      <c r="K13">
        <v>120</v>
      </c>
      <c r="L13" s="8">
        <f t="shared" si="1"/>
        <v>54.54545454545454</v>
      </c>
      <c r="N13">
        <v>13</v>
      </c>
      <c r="P13">
        <v>3</v>
      </c>
      <c r="R13">
        <v>12</v>
      </c>
      <c r="T13">
        <v>12</v>
      </c>
      <c r="U13">
        <v>14</v>
      </c>
      <c r="V13" s="10">
        <f t="shared" si="2"/>
        <v>12.233333333333333</v>
      </c>
      <c r="X13">
        <v>11</v>
      </c>
      <c r="Y13">
        <v>9</v>
      </c>
      <c r="AA13" t="s">
        <v>5</v>
      </c>
      <c r="AB13" t="s">
        <v>5</v>
      </c>
    </row>
    <row r="14" spans="1:28" x14ac:dyDescent="0.25">
      <c r="A14" s="11">
        <v>25931</v>
      </c>
      <c r="B14" s="11">
        <v>9</v>
      </c>
      <c r="C14" s="11">
        <v>2</v>
      </c>
      <c r="D14" s="11">
        <v>14</v>
      </c>
      <c r="E14" s="18" t="s">
        <v>46</v>
      </c>
      <c r="G14">
        <v>5</v>
      </c>
      <c r="H14">
        <v>3</v>
      </c>
      <c r="I14" s="8">
        <f t="shared" si="0"/>
        <v>1.6002000000000001</v>
      </c>
      <c r="K14">
        <v>131</v>
      </c>
      <c r="L14" s="8">
        <f t="shared" si="1"/>
        <v>59.54545454545454</v>
      </c>
      <c r="N14">
        <v>11</v>
      </c>
      <c r="P14">
        <v>12</v>
      </c>
      <c r="R14">
        <v>12</v>
      </c>
      <c r="T14">
        <v>9</v>
      </c>
      <c r="U14">
        <v>7</v>
      </c>
      <c r="V14" s="10">
        <f t="shared" si="2"/>
        <v>9.1166666666666671</v>
      </c>
      <c r="X14">
        <v>10</v>
      </c>
      <c r="Y14">
        <v>10</v>
      </c>
      <c r="AA14" t="s">
        <v>5</v>
      </c>
      <c r="AB14" t="s">
        <v>5</v>
      </c>
    </row>
    <row r="15" spans="1:28" x14ac:dyDescent="0.25">
      <c r="A15" s="11">
        <v>25935</v>
      </c>
      <c r="B15" s="11">
        <v>9</v>
      </c>
      <c r="C15" s="11">
        <v>2</v>
      </c>
      <c r="D15" s="11">
        <v>15</v>
      </c>
      <c r="E15" s="18" t="s">
        <v>46</v>
      </c>
      <c r="G15">
        <v>5</v>
      </c>
      <c r="H15">
        <v>8</v>
      </c>
      <c r="I15" s="8">
        <f t="shared" si="0"/>
        <v>1.7272000000000001</v>
      </c>
      <c r="K15">
        <v>154</v>
      </c>
      <c r="L15" s="8">
        <f t="shared" si="1"/>
        <v>70</v>
      </c>
      <c r="N15">
        <v>75</v>
      </c>
      <c r="P15">
        <v>41</v>
      </c>
      <c r="R15">
        <v>12</v>
      </c>
      <c r="V15">
        <f t="shared" si="2"/>
        <v>0</v>
      </c>
      <c r="X15">
        <v>15</v>
      </c>
      <c r="Y15">
        <v>14</v>
      </c>
      <c r="AA15" t="s">
        <v>5</v>
      </c>
      <c r="AB15" t="s">
        <v>5</v>
      </c>
    </row>
    <row r="16" spans="1:28" x14ac:dyDescent="0.25">
      <c r="A16" s="11">
        <v>25937</v>
      </c>
      <c r="B16" s="11">
        <v>9</v>
      </c>
      <c r="C16" s="11">
        <v>2</v>
      </c>
      <c r="D16" s="11">
        <v>15</v>
      </c>
      <c r="E16" s="18" t="s">
        <v>6</v>
      </c>
      <c r="I16" s="8">
        <f t="shared" si="0"/>
        <v>0</v>
      </c>
      <c r="L16" s="8">
        <f t="shared" si="1"/>
        <v>0</v>
      </c>
      <c r="N16">
        <v>24</v>
      </c>
      <c r="P16">
        <v>12</v>
      </c>
      <c r="R16">
        <v>12</v>
      </c>
      <c r="T16">
        <v>12</v>
      </c>
      <c r="U16">
        <v>13</v>
      </c>
      <c r="V16" s="10">
        <f t="shared" si="2"/>
        <v>12.216666666666667</v>
      </c>
      <c r="X16">
        <v>14</v>
      </c>
      <c r="Y16">
        <v>14</v>
      </c>
      <c r="AA16" t="s">
        <v>5</v>
      </c>
      <c r="AB16" t="s">
        <v>6</v>
      </c>
    </row>
    <row r="17" spans="1:28" x14ac:dyDescent="0.25">
      <c r="A17" s="11">
        <v>25966</v>
      </c>
      <c r="B17" s="11">
        <v>9</v>
      </c>
      <c r="C17" s="11">
        <v>2</v>
      </c>
      <c r="D17" s="11">
        <v>15</v>
      </c>
      <c r="E17" s="18" t="s">
        <v>46</v>
      </c>
      <c r="G17">
        <v>5</v>
      </c>
      <c r="H17">
        <v>4.5</v>
      </c>
      <c r="I17" s="8">
        <f t="shared" si="0"/>
        <v>1.6383000000000001</v>
      </c>
      <c r="K17">
        <v>111</v>
      </c>
      <c r="L17" s="8">
        <f t="shared" si="1"/>
        <v>50.454545454545453</v>
      </c>
      <c r="N17">
        <v>36</v>
      </c>
      <c r="P17">
        <v>32</v>
      </c>
      <c r="R17">
        <v>12</v>
      </c>
      <c r="T17">
        <v>6</v>
      </c>
      <c r="U17">
        <v>41</v>
      </c>
      <c r="V17" s="10">
        <f t="shared" si="2"/>
        <v>6.6833333333333336</v>
      </c>
      <c r="X17">
        <v>12</v>
      </c>
      <c r="Y17">
        <v>13</v>
      </c>
      <c r="AA17" t="s">
        <v>5</v>
      </c>
      <c r="AB17" t="s">
        <v>5</v>
      </c>
    </row>
    <row r="18" spans="1:28" x14ac:dyDescent="0.25">
      <c r="A18" s="11">
        <v>25974</v>
      </c>
      <c r="B18" s="11">
        <v>9</v>
      </c>
      <c r="C18" s="11">
        <v>2</v>
      </c>
      <c r="D18" s="11">
        <v>15</v>
      </c>
      <c r="E18" s="18" t="s">
        <v>46</v>
      </c>
      <c r="G18">
        <v>5</v>
      </c>
      <c r="H18">
        <v>1.5</v>
      </c>
      <c r="I18" s="8">
        <f t="shared" si="0"/>
        <v>1.5621</v>
      </c>
      <c r="K18">
        <v>111</v>
      </c>
      <c r="L18" s="8">
        <f t="shared" si="1"/>
        <v>50.454545454545453</v>
      </c>
      <c r="N18">
        <v>47</v>
      </c>
      <c r="P18">
        <v>26</v>
      </c>
      <c r="R18">
        <v>11</v>
      </c>
      <c r="T18">
        <v>6</v>
      </c>
      <c r="U18">
        <v>48</v>
      </c>
      <c r="V18" s="10">
        <f t="shared" si="2"/>
        <v>6.8</v>
      </c>
      <c r="X18">
        <v>10</v>
      </c>
      <c r="Y18">
        <v>10</v>
      </c>
      <c r="AA18" t="s">
        <v>5</v>
      </c>
      <c r="AB18" t="s">
        <v>5</v>
      </c>
    </row>
    <row r="19" spans="1:28" x14ac:dyDescent="0.25">
      <c r="A19" s="11">
        <v>26004</v>
      </c>
      <c r="B19" s="11">
        <v>9</v>
      </c>
      <c r="C19" s="11">
        <v>2</v>
      </c>
      <c r="D19" s="11">
        <v>14</v>
      </c>
      <c r="E19" s="18" t="s">
        <v>6</v>
      </c>
      <c r="G19">
        <v>5</v>
      </c>
      <c r="H19">
        <v>0</v>
      </c>
      <c r="I19" s="8">
        <f t="shared" si="0"/>
        <v>1.524</v>
      </c>
      <c r="K19">
        <v>121</v>
      </c>
      <c r="L19" s="8">
        <f t="shared" si="1"/>
        <v>54.999999999999993</v>
      </c>
      <c r="N19">
        <v>19</v>
      </c>
      <c r="P19">
        <v>8</v>
      </c>
      <c r="R19">
        <v>12</v>
      </c>
      <c r="T19">
        <v>10</v>
      </c>
      <c r="U19">
        <v>11</v>
      </c>
      <c r="V19" s="10">
        <f t="shared" si="2"/>
        <v>10.183333333333334</v>
      </c>
      <c r="X19">
        <v>10</v>
      </c>
      <c r="Y19">
        <v>10</v>
      </c>
      <c r="AA19" t="s">
        <v>6</v>
      </c>
      <c r="AB19" t="s">
        <v>5</v>
      </c>
    </row>
    <row r="20" spans="1:28" x14ac:dyDescent="0.25">
      <c r="A20" s="11">
        <v>26123</v>
      </c>
      <c r="B20" s="11">
        <v>9</v>
      </c>
      <c r="C20" s="11">
        <v>2</v>
      </c>
      <c r="D20" s="11">
        <v>14</v>
      </c>
      <c r="E20" s="18" t="s">
        <v>46</v>
      </c>
      <c r="G20">
        <v>5</v>
      </c>
      <c r="H20">
        <v>1.5</v>
      </c>
      <c r="I20" s="8">
        <f t="shared" si="0"/>
        <v>1.5621</v>
      </c>
      <c r="K20">
        <v>81</v>
      </c>
      <c r="L20" s="8">
        <f t="shared" si="1"/>
        <v>36.818181818181813</v>
      </c>
      <c r="N20">
        <v>26</v>
      </c>
      <c r="P20">
        <v>23</v>
      </c>
      <c r="R20">
        <v>11</v>
      </c>
      <c r="T20">
        <v>7</v>
      </c>
      <c r="U20">
        <v>50</v>
      </c>
      <c r="V20" s="10">
        <f t="shared" si="2"/>
        <v>7.833333333333333</v>
      </c>
      <c r="X20">
        <v>6</v>
      </c>
      <c r="Y20">
        <v>5</v>
      </c>
      <c r="AA20" t="s">
        <v>5</v>
      </c>
      <c r="AB20" t="s">
        <v>5</v>
      </c>
    </row>
    <row r="21" spans="1:28" x14ac:dyDescent="0.25">
      <c r="A21" s="11">
        <v>26170</v>
      </c>
      <c r="B21" s="11">
        <v>9</v>
      </c>
      <c r="C21" s="11">
        <v>2</v>
      </c>
      <c r="D21" s="11">
        <v>15</v>
      </c>
      <c r="E21" s="18" t="s">
        <v>46</v>
      </c>
      <c r="G21">
        <v>5</v>
      </c>
      <c r="H21">
        <v>5</v>
      </c>
      <c r="I21" s="8">
        <f t="shared" si="0"/>
        <v>1.651</v>
      </c>
      <c r="K21">
        <v>105</v>
      </c>
      <c r="L21" s="8">
        <f t="shared" si="1"/>
        <v>47.727272727272727</v>
      </c>
      <c r="N21">
        <v>35</v>
      </c>
      <c r="P21">
        <v>28</v>
      </c>
      <c r="R21">
        <v>11</v>
      </c>
      <c r="T21">
        <v>6</v>
      </c>
      <c r="U21">
        <v>29</v>
      </c>
      <c r="V21" s="10">
        <f t="shared" si="2"/>
        <v>6.4833333333333334</v>
      </c>
      <c r="X21">
        <v>10</v>
      </c>
      <c r="Y21">
        <v>8</v>
      </c>
      <c r="AA21" t="s">
        <v>5</v>
      </c>
      <c r="AB21" t="s">
        <v>5</v>
      </c>
    </row>
    <row r="22" spans="1:28" x14ac:dyDescent="0.25">
      <c r="A22" s="11">
        <v>26193</v>
      </c>
      <c r="B22" s="11">
        <v>9</v>
      </c>
      <c r="C22" s="11">
        <v>2</v>
      </c>
      <c r="D22" s="11">
        <v>14</v>
      </c>
      <c r="E22" s="18" t="s">
        <v>46</v>
      </c>
      <c r="G22">
        <v>5</v>
      </c>
      <c r="H22">
        <v>3</v>
      </c>
      <c r="I22" s="8">
        <f t="shared" si="0"/>
        <v>1.6002000000000001</v>
      </c>
      <c r="K22">
        <v>116</v>
      </c>
      <c r="L22" s="8">
        <f t="shared" si="1"/>
        <v>52.72727272727272</v>
      </c>
      <c r="N22">
        <v>27</v>
      </c>
      <c r="P22">
        <v>13</v>
      </c>
      <c r="R22">
        <v>12</v>
      </c>
      <c r="T22">
        <v>8</v>
      </c>
      <c r="U22">
        <v>21</v>
      </c>
      <c r="V22" s="10">
        <f t="shared" si="2"/>
        <v>8.35</v>
      </c>
      <c r="X22">
        <v>8</v>
      </c>
      <c r="Y22">
        <v>10</v>
      </c>
      <c r="AA22" t="s">
        <v>5</v>
      </c>
      <c r="AB22" t="s">
        <v>5</v>
      </c>
    </row>
    <row r="23" spans="1:28" x14ac:dyDescent="0.25">
      <c r="A23" s="11">
        <v>26329</v>
      </c>
      <c r="B23" s="11">
        <v>9</v>
      </c>
      <c r="C23" s="11">
        <v>2</v>
      </c>
      <c r="D23" s="11">
        <v>15</v>
      </c>
      <c r="E23" s="18" t="s">
        <v>46</v>
      </c>
      <c r="G23">
        <v>5</v>
      </c>
      <c r="H23">
        <v>5</v>
      </c>
      <c r="I23" s="8">
        <f t="shared" si="0"/>
        <v>1.651</v>
      </c>
      <c r="K23">
        <v>122</v>
      </c>
      <c r="L23" s="8">
        <f t="shared" si="1"/>
        <v>55.454545454545453</v>
      </c>
      <c r="N23">
        <v>58</v>
      </c>
      <c r="P23">
        <v>28</v>
      </c>
      <c r="R23">
        <v>12</v>
      </c>
      <c r="T23">
        <v>6</v>
      </c>
      <c r="U23">
        <v>4</v>
      </c>
      <c r="V23" s="10">
        <f t="shared" si="2"/>
        <v>6.0666666666666664</v>
      </c>
      <c r="X23">
        <v>10</v>
      </c>
      <c r="Y23">
        <v>11</v>
      </c>
      <c r="AA23" t="s">
        <v>5</v>
      </c>
      <c r="AB23" t="s">
        <v>5</v>
      </c>
    </row>
    <row r="24" spans="1:28" x14ac:dyDescent="0.25">
      <c r="A24" s="11">
        <v>26341</v>
      </c>
      <c r="B24" s="11">
        <v>9</v>
      </c>
      <c r="C24" s="11">
        <v>2</v>
      </c>
      <c r="D24" s="11">
        <v>14</v>
      </c>
      <c r="E24" s="18" t="s">
        <v>46</v>
      </c>
      <c r="F24" s="11"/>
      <c r="G24" s="11">
        <v>5</v>
      </c>
      <c r="H24" s="11">
        <v>3</v>
      </c>
      <c r="I24" s="12">
        <f t="shared" si="0"/>
        <v>1.6002000000000001</v>
      </c>
      <c r="J24" s="11"/>
      <c r="K24" s="11">
        <v>113</v>
      </c>
      <c r="L24" s="12">
        <f t="shared" si="1"/>
        <v>51.36363636363636</v>
      </c>
      <c r="M24" s="11"/>
      <c r="N24" s="11">
        <v>21</v>
      </c>
      <c r="O24" s="11"/>
      <c r="P24" s="11">
        <v>26</v>
      </c>
      <c r="Q24" s="11"/>
      <c r="R24" s="11">
        <v>12</v>
      </c>
      <c r="S24" s="11"/>
      <c r="T24" s="11">
        <v>7</v>
      </c>
      <c r="U24" s="11">
        <v>8</v>
      </c>
      <c r="V24" s="13">
        <f t="shared" si="2"/>
        <v>7.1333333333333337</v>
      </c>
      <c r="W24" s="11"/>
      <c r="X24" s="11">
        <v>5</v>
      </c>
      <c r="Y24" s="11">
        <v>6</v>
      </c>
      <c r="Z24" s="11"/>
      <c r="AA24" s="11" t="s">
        <v>5</v>
      </c>
      <c r="AB24" s="11" t="s">
        <v>5</v>
      </c>
    </row>
    <row r="25" spans="1:28" x14ac:dyDescent="0.25">
      <c r="A25" s="11">
        <v>26358</v>
      </c>
      <c r="B25" s="11">
        <v>9</v>
      </c>
      <c r="C25" s="11">
        <v>2</v>
      </c>
      <c r="D25" s="11">
        <v>15</v>
      </c>
      <c r="E25" s="18" t="s">
        <v>6</v>
      </c>
      <c r="G25">
        <v>5</v>
      </c>
      <c r="H25">
        <v>2</v>
      </c>
      <c r="I25" s="8">
        <f t="shared" si="0"/>
        <v>1.5748</v>
      </c>
      <c r="K25">
        <v>84</v>
      </c>
      <c r="L25" s="8">
        <f t="shared" si="1"/>
        <v>38.18181818181818</v>
      </c>
      <c r="N25">
        <v>25</v>
      </c>
      <c r="P25">
        <v>22</v>
      </c>
      <c r="R25">
        <v>10</v>
      </c>
      <c r="T25">
        <v>9</v>
      </c>
      <c r="U25">
        <v>20</v>
      </c>
      <c r="V25" s="10">
        <f t="shared" si="2"/>
        <v>9.3333333333333339</v>
      </c>
      <c r="X25">
        <v>7</v>
      </c>
      <c r="Y25">
        <v>8</v>
      </c>
      <c r="AA25" t="s">
        <v>5</v>
      </c>
      <c r="AB25" t="s">
        <v>5</v>
      </c>
    </row>
    <row r="26" spans="1:28" x14ac:dyDescent="0.25">
      <c r="A26" s="11">
        <v>26379</v>
      </c>
      <c r="B26" s="11">
        <v>9</v>
      </c>
      <c r="C26" s="11">
        <v>2</v>
      </c>
      <c r="D26" s="11">
        <v>15</v>
      </c>
      <c r="E26" s="18" t="s">
        <v>46</v>
      </c>
      <c r="G26">
        <v>5</v>
      </c>
      <c r="H26">
        <v>4</v>
      </c>
      <c r="I26" s="8">
        <f t="shared" si="0"/>
        <v>1.6255999999999999</v>
      </c>
      <c r="K26">
        <v>159</v>
      </c>
      <c r="L26" s="8">
        <f t="shared" si="1"/>
        <v>72.272727272727266</v>
      </c>
      <c r="N26">
        <v>20</v>
      </c>
      <c r="P26">
        <v>14</v>
      </c>
      <c r="R26">
        <v>12</v>
      </c>
      <c r="T26">
        <v>8</v>
      </c>
      <c r="U26">
        <v>2</v>
      </c>
      <c r="V26" s="10">
        <f t="shared" si="2"/>
        <v>8.0333333333333332</v>
      </c>
      <c r="X26">
        <v>7</v>
      </c>
      <c r="Y26">
        <v>6</v>
      </c>
      <c r="AA26" t="s">
        <v>5</v>
      </c>
      <c r="AB26" t="s">
        <v>5</v>
      </c>
    </row>
    <row r="27" spans="1:28" x14ac:dyDescent="0.25">
      <c r="A27" s="11">
        <v>26380</v>
      </c>
      <c r="B27" s="11">
        <v>9</v>
      </c>
      <c r="C27" s="11">
        <v>2</v>
      </c>
      <c r="D27" s="11">
        <v>14</v>
      </c>
      <c r="E27" s="18" t="s">
        <v>6</v>
      </c>
      <c r="G27">
        <v>5</v>
      </c>
      <c r="H27">
        <v>4</v>
      </c>
      <c r="I27" s="8">
        <f t="shared" si="0"/>
        <v>1.6255999999999999</v>
      </c>
      <c r="K27">
        <v>113</v>
      </c>
      <c r="L27" s="8">
        <f t="shared" si="1"/>
        <v>51.36363636363636</v>
      </c>
      <c r="N27">
        <v>22</v>
      </c>
      <c r="P27">
        <v>20</v>
      </c>
      <c r="R27">
        <v>12</v>
      </c>
      <c r="T27">
        <v>8</v>
      </c>
      <c r="U27">
        <v>9</v>
      </c>
      <c r="V27" s="10">
        <f t="shared" si="2"/>
        <v>8.15</v>
      </c>
      <c r="X27">
        <v>15</v>
      </c>
      <c r="Y27">
        <v>15</v>
      </c>
      <c r="AA27" t="s">
        <v>5</v>
      </c>
      <c r="AB27" t="s">
        <v>5</v>
      </c>
    </row>
    <row r="28" spans="1:28" x14ac:dyDescent="0.25">
      <c r="A28" s="11">
        <v>26413</v>
      </c>
      <c r="B28" s="11">
        <v>9</v>
      </c>
      <c r="C28" s="11">
        <v>2</v>
      </c>
      <c r="D28" s="11">
        <v>15</v>
      </c>
      <c r="E28" s="18" t="s">
        <v>6</v>
      </c>
      <c r="G28">
        <v>5</v>
      </c>
      <c r="H28">
        <v>8</v>
      </c>
      <c r="I28" s="8">
        <f t="shared" si="0"/>
        <v>1.7272000000000001</v>
      </c>
      <c r="K28">
        <v>124</v>
      </c>
      <c r="L28" s="8">
        <f t="shared" si="1"/>
        <v>56.36363636363636</v>
      </c>
      <c r="N28">
        <v>16</v>
      </c>
      <c r="P28">
        <v>6</v>
      </c>
      <c r="R28">
        <v>12</v>
      </c>
      <c r="T28">
        <v>11</v>
      </c>
      <c r="U28">
        <v>14</v>
      </c>
      <c r="V28" s="10">
        <f t="shared" si="2"/>
        <v>11.233333333333333</v>
      </c>
      <c r="X28">
        <v>19</v>
      </c>
      <c r="Y28">
        <v>17</v>
      </c>
      <c r="AA28" t="s">
        <v>5</v>
      </c>
      <c r="AB28" t="s">
        <v>5</v>
      </c>
    </row>
    <row r="29" spans="1:28" x14ac:dyDescent="0.25">
      <c r="A29" s="11">
        <v>26429</v>
      </c>
      <c r="B29" s="11">
        <v>9</v>
      </c>
      <c r="C29" s="11">
        <v>2</v>
      </c>
      <c r="D29" s="11">
        <v>14</v>
      </c>
      <c r="E29" s="18" t="s">
        <v>46</v>
      </c>
      <c r="G29">
        <v>5</v>
      </c>
      <c r="H29">
        <v>8.5</v>
      </c>
      <c r="I29" s="8">
        <f t="shared" si="0"/>
        <v>1.7399</v>
      </c>
      <c r="K29">
        <v>133</v>
      </c>
      <c r="L29" s="8">
        <f t="shared" si="1"/>
        <v>60.454545454545446</v>
      </c>
      <c r="N29">
        <v>30</v>
      </c>
      <c r="P29">
        <v>12</v>
      </c>
      <c r="R29">
        <v>12</v>
      </c>
      <c r="T29">
        <v>7</v>
      </c>
      <c r="U29">
        <v>56</v>
      </c>
      <c r="V29" s="10">
        <f t="shared" si="2"/>
        <v>7.9333333333333336</v>
      </c>
      <c r="X29">
        <v>2</v>
      </c>
      <c r="Y29">
        <v>2</v>
      </c>
      <c r="AA29" t="s">
        <v>5</v>
      </c>
      <c r="AB29" t="s">
        <v>5</v>
      </c>
    </row>
    <row r="30" spans="1:28" x14ac:dyDescent="0.25">
      <c r="A30" s="11">
        <v>26432</v>
      </c>
      <c r="B30" s="11">
        <v>9</v>
      </c>
      <c r="C30" s="11">
        <v>2</v>
      </c>
      <c r="D30" s="11">
        <v>14</v>
      </c>
      <c r="E30" s="18" t="s">
        <v>6</v>
      </c>
      <c r="G30">
        <v>4</v>
      </c>
      <c r="H30">
        <v>10.5</v>
      </c>
      <c r="I30" s="8">
        <f t="shared" si="0"/>
        <v>1.4859</v>
      </c>
      <c r="K30">
        <v>92</v>
      </c>
      <c r="L30" s="8">
        <f t="shared" si="1"/>
        <v>41.818181818181813</v>
      </c>
      <c r="N30">
        <v>3</v>
      </c>
      <c r="P30">
        <v>15</v>
      </c>
      <c r="R30">
        <v>12</v>
      </c>
      <c r="T30">
        <v>10</v>
      </c>
      <c r="U30">
        <v>16</v>
      </c>
      <c r="V30" s="10">
        <f t="shared" si="2"/>
        <v>10.266666666666667</v>
      </c>
      <c r="X30">
        <v>9</v>
      </c>
      <c r="Y30">
        <v>8</v>
      </c>
      <c r="AA30" t="s">
        <v>5</v>
      </c>
      <c r="AB30" t="s">
        <v>5</v>
      </c>
    </row>
    <row r="31" spans="1:28" x14ac:dyDescent="0.25">
      <c r="A31" s="11">
        <v>26438</v>
      </c>
      <c r="B31" s="11">
        <v>9</v>
      </c>
      <c r="C31" s="11">
        <v>2</v>
      </c>
      <c r="D31" s="11">
        <v>15</v>
      </c>
      <c r="E31" s="18" t="s">
        <v>6</v>
      </c>
      <c r="G31">
        <v>5</v>
      </c>
      <c r="H31">
        <v>0</v>
      </c>
      <c r="I31" s="8">
        <f t="shared" si="0"/>
        <v>1.524</v>
      </c>
      <c r="K31">
        <v>80</v>
      </c>
      <c r="L31" s="8">
        <f t="shared" si="1"/>
        <v>36.36363636363636</v>
      </c>
      <c r="N31">
        <v>26</v>
      </c>
      <c r="P31">
        <v>17</v>
      </c>
      <c r="R31">
        <v>12</v>
      </c>
      <c r="T31">
        <v>10</v>
      </c>
      <c r="U31">
        <v>12</v>
      </c>
      <c r="V31" s="10">
        <f t="shared" si="2"/>
        <v>10.199999999999999</v>
      </c>
      <c r="X31">
        <v>8</v>
      </c>
      <c r="Y31">
        <v>8</v>
      </c>
      <c r="AA31" t="s">
        <v>5</v>
      </c>
      <c r="AB31" t="s">
        <v>5</v>
      </c>
    </row>
    <row r="32" spans="1:28" x14ac:dyDescent="0.25">
      <c r="A32" s="11">
        <v>26487</v>
      </c>
      <c r="B32" s="11">
        <v>9</v>
      </c>
      <c r="C32" s="11">
        <v>2</v>
      </c>
      <c r="D32" s="11">
        <v>14</v>
      </c>
      <c r="E32" s="18" t="s">
        <v>46</v>
      </c>
      <c r="G32">
        <v>5</v>
      </c>
      <c r="H32">
        <v>6</v>
      </c>
      <c r="I32" s="8">
        <f t="shared" si="0"/>
        <v>1.6764000000000001</v>
      </c>
      <c r="K32">
        <v>134</v>
      </c>
      <c r="L32" s="8">
        <f t="shared" si="1"/>
        <v>60.909090909090907</v>
      </c>
      <c r="N32">
        <v>40</v>
      </c>
      <c r="P32">
        <v>18</v>
      </c>
      <c r="R32">
        <v>12</v>
      </c>
      <c r="T32">
        <v>11</v>
      </c>
      <c r="U32">
        <v>16</v>
      </c>
      <c r="V32" s="10">
        <f t="shared" si="2"/>
        <v>11.266666666666667</v>
      </c>
      <c r="X32">
        <v>8</v>
      </c>
      <c r="Y32">
        <v>9</v>
      </c>
      <c r="AA32" t="s">
        <v>6</v>
      </c>
      <c r="AB32" t="s">
        <v>6</v>
      </c>
    </row>
    <row r="33" spans="1:28" x14ac:dyDescent="0.25">
      <c r="A33" s="11">
        <v>26561</v>
      </c>
      <c r="B33" s="11">
        <v>9</v>
      </c>
      <c r="C33" s="11">
        <v>2</v>
      </c>
      <c r="D33" s="11">
        <v>14</v>
      </c>
      <c r="E33" s="18" t="s">
        <v>6</v>
      </c>
      <c r="G33">
        <v>5</v>
      </c>
      <c r="H33">
        <v>0</v>
      </c>
      <c r="I33" s="8">
        <f t="shared" si="0"/>
        <v>1.524</v>
      </c>
      <c r="K33">
        <v>97</v>
      </c>
      <c r="L33" s="8">
        <f t="shared" si="1"/>
        <v>44.090909090909086</v>
      </c>
      <c r="N33">
        <v>31</v>
      </c>
      <c r="P33">
        <v>18</v>
      </c>
      <c r="R33">
        <v>11</v>
      </c>
      <c r="T33">
        <v>8</v>
      </c>
      <c r="U33">
        <v>11</v>
      </c>
      <c r="V33" s="10">
        <f t="shared" si="2"/>
        <v>8.1833333333333336</v>
      </c>
      <c r="X33">
        <v>13</v>
      </c>
      <c r="Y33">
        <v>10</v>
      </c>
      <c r="AA33" t="s">
        <v>5</v>
      </c>
      <c r="AB33" t="s">
        <v>5</v>
      </c>
    </row>
    <row r="34" spans="1:28" x14ac:dyDescent="0.25">
      <c r="A34" s="11">
        <v>26569</v>
      </c>
      <c r="B34" s="11">
        <v>9</v>
      </c>
      <c r="C34" s="11">
        <v>2</v>
      </c>
      <c r="D34" s="11">
        <v>14</v>
      </c>
      <c r="E34" s="18" t="s">
        <v>46</v>
      </c>
      <c r="G34">
        <v>5</v>
      </c>
      <c r="H34">
        <v>2</v>
      </c>
      <c r="I34" s="8">
        <f t="shared" si="0"/>
        <v>1.5748</v>
      </c>
      <c r="K34">
        <v>135</v>
      </c>
      <c r="L34" s="8">
        <f t="shared" si="1"/>
        <v>61.36363636363636</v>
      </c>
      <c r="N34">
        <v>31</v>
      </c>
      <c r="P34">
        <v>15</v>
      </c>
      <c r="R34">
        <v>12</v>
      </c>
      <c r="T34">
        <v>7</v>
      </c>
      <c r="U34">
        <v>39</v>
      </c>
      <c r="V34" s="10">
        <f t="shared" si="2"/>
        <v>7.65</v>
      </c>
      <c r="X34">
        <v>8</v>
      </c>
      <c r="Y34">
        <v>8</v>
      </c>
      <c r="AA34" t="s">
        <v>5</v>
      </c>
      <c r="AB34" t="s">
        <v>5</v>
      </c>
    </row>
    <row r="35" spans="1:28" x14ac:dyDescent="0.25">
      <c r="A35" s="11">
        <v>26592</v>
      </c>
      <c r="B35" s="11">
        <v>9</v>
      </c>
      <c r="C35" s="11">
        <v>2</v>
      </c>
      <c r="D35" s="11">
        <v>14</v>
      </c>
      <c r="E35" s="18" t="s">
        <v>46</v>
      </c>
      <c r="G35">
        <v>5</v>
      </c>
      <c r="H35">
        <v>3</v>
      </c>
      <c r="I35" s="8">
        <f t="shared" ref="I35:I66" si="3">(G35*0.3048)+(H35*0.0254)</f>
        <v>1.6002000000000001</v>
      </c>
      <c r="K35">
        <v>146</v>
      </c>
      <c r="L35" s="8">
        <f t="shared" ref="L35:L66" si="4">K35/2.2</f>
        <v>66.36363636363636</v>
      </c>
      <c r="N35">
        <v>9</v>
      </c>
      <c r="P35">
        <v>15</v>
      </c>
      <c r="R35">
        <v>11</v>
      </c>
      <c r="T35">
        <v>9</v>
      </c>
      <c r="U35">
        <v>25</v>
      </c>
      <c r="V35" s="10">
        <f t="shared" ref="V35:V66" si="5">T35+U35/(60)</f>
        <v>9.4166666666666661</v>
      </c>
      <c r="X35">
        <v>6</v>
      </c>
      <c r="Y35">
        <v>6</v>
      </c>
      <c r="AA35" t="s">
        <v>6</v>
      </c>
      <c r="AB35" t="s">
        <v>6</v>
      </c>
    </row>
    <row r="36" spans="1:28" x14ac:dyDescent="0.25">
      <c r="A36" s="11">
        <v>26672</v>
      </c>
      <c r="B36" s="11">
        <v>9</v>
      </c>
      <c r="C36" s="11">
        <v>2</v>
      </c>
      <c r="D36" s="11">
        <v>15</v>
      </c>
      <c r="E36" s="18" t="s">
        <v>46</v>
      </c>
      <c r="G36">
        <v>5</v>
      </c>
      <c r="H36">
        <v>5</v>
      </c>
      <c r="I36" s="8">
        <f t="shared" si="3"/>
        <v>1.651</v>
      </c>
      <c r="K36">
        <v>119</v>
      </c>
      <c r="L36" s="8">
        <f t="shared" si="4"/>
        <v>54.090909090909086</v>
      </c>
      <c r="N36">
        <v>73</v>
      </c>
      <c r="P36">
        <v>21</v>
      </c>
      <c r="R36">
        <v>10</v>
      </c>
      <c r="T36">
        <v>10</v>
      </c>
      <c r="U36">
        <v>50</v>
      </c>
      <c r="V36" s="10">
        <f t="shared" si="5"/>
        <v>10.833333333333334</v>
      </c>
      <c r="X36">
        <v>5</v>
      </c>
      <c r="Y36">
        <v>4</v>
      </c>
      <c r="AA36" t="s">
        <v>6</v>
      </c>
      <c r="AB36" t="s">
        <v>5</v>
      </c>
    </row>
    <row r="37" spans="1:28" x14ac:dyDescent="0.25">
      <c r="A37" s="11">
        <v>26694</v>
      </c>
      <c r="B37" s="11">
        <v>9</v>
      </c>
      <c r="C37" s="11">
        <v>2</v>
      </c>
      <c r="D37" s="11">
        <v>14</v>
      </c>
      <c r="E37" s="18" t="s">
        <v>46</v>
      </c>
      <c r="G37">
        <v>5</v>
      </c>
      <c r="H37">
        <v>7</v>
      </c>
      <c r="I37" s="8">
        <f t="shared" si="3"/>
        <v>1.7018</v>
      </c>
      <c r="K37">
        <v>134</v>
      </c>
      <c r="L37" s="8">
        <f t="shared" si="4"/>
        <v>60.909090909090907</v>
      </c>
      <c r="N37">
        <v>47</v>
      </c>
      <c r="P37">
        <v>22</v>
      </c>
      <c r="R37">
        <v>12</v>
      </c>
      <c r="T37">
        <v>8</v>
      </c>
      <c r="U37">
        <v>11</v>
      </c>
      <c r="V37" s="10">
        <f t="shared" si="5"/>
        <v>8.1833333333333336</v>
      </c>
      <c r="X37">
        <v>9</v>
      </c>
      <c r="Y37">
        <v>9</v>
      </c>
      <c r="AA37" t="s">
        <v>5</v>
      </c>
      <c r="AB37" t="s">
        <v>5</v>
      </c>
    </row>
    <row r="38" spans="1:28" x14ac:dyDescent="0.25">
      <c r="A38" s="11">
        <v>26742</v>
      </c>
      <c r="B38" s="11">
        <v>9</v>
      </c>
      <c r="C38" s="11">
        <v>2</v>
      </c>
      <c r="D38" s="11">
        <v>14</v>
      </c>
      <c r="E38" s="18" t="s">
        <v>46</v>
      </c>
      <c r="G38">
        <v>5</v>
      </c>
      <c r="H38">
        <v>5</v>
      </c>
      <c r="I38" s="8">
        <f t="shared" si="3"/>
        <v>1.651</v>
      </c>
      <c r="K38">
        <v>177</v>
      </c>
      <c r="L38" s="8">
        <f t="shared" si="4"/>
        <v>80.454545454545453</v>
      </c>
      <c r="N38">
        <v>30</v>
      </c>
      <c r="P38">
        <v>16</v>
      </c>
      <c r="R38">
        <v>12</v>
      </c>
      <c r="V38" s="10">
        <f t="shared" si="5"/>
        <v>0</v>
      </c>
      <c r="X38">
        <v>7</v>
      </c>
      <c r="Y38">
        <v>9</v>
      </c>
      <c r="AA38" t="s">
        <v>5</v>
      </c>
      <c r="AB38" t="s">
        <v>6</v>
      </c>
    </row>
    <row r="39" spans="1:28" x14ac:dyDescent="0.25">
      <c r="A39" s="11">
        <v>26796</v>
      </c>
      <c r="B39" s="11">
        <v>9</v>
      </c>
      <c r="C39" s="11">
        <v>2</v>
      </c>
      <c r="D39" s="11">
        <v>14</v>
      </c>
      <c r="E39" s="18" t="s">
        <v>46</v>
      </c>
      <c r="G39">
        <v>5</v>
      </c>
      <c r="H39">
        <v>1</v>
      </c>
      <c r="I39" s="8">
        <f t="shared" si="3"/>
        <v>1.5494000000000001</v>
      </c>
      <c r="K39">
        <v>120</v>
      </c>
      <c r="L39" s="8">
        <f t="shared" si="4"/>
        <v>54.54545454545454</v>
      </c>
      <c r="N39">
        <v>30</v>
      </c>
      <c r="P39">
        <v>20</v>
      </c>
      <c r="R39">
        <v>12</v>
      </c>
      <c r="T39">
        <v>9</v>
      </c>
      <c r="U39">
        <v>17</v>
      </c>
      <c r="V39" s="10">
        <f t="shared" si="5"/>
        <v>9.2833333333333332</v>
      </c>
      <c r="X39">
        <v>9</v>
      </c>
      <c r="Y39">
        <v>9</v>
      </c>
      <c r="AA39" t="s">
        <v>5</v>
      </c>
      <c r="AB39" t="s">
        <v>5</v>
      </c>
    </row>
    <row r="40" spans="1:28" x14ac:dyDescent="0.25">
      <c r="A40" s="11">
        <v>25288</v>
      </c>
      <c r="B40" s="11">
        <v>9</v>
      </c>
      <c r="C40" s="11">
        <v>3</v>
      </c>
      <c r="D40" s="11">
        <v>14</v>
      </c>
      <c r="E40" s="18" t="s">
        <v>46</v>
      </c>
      <c r="G40">
        <v>5</v>
      </c>
      <c r="H40">
        <v>1</v>
      </c>
      <c r="I40" s="8">
        <f t="shared" si="3"/>
        <v>1.5494000000000001</v>
      </c>
      <c r="K40">
        <v>105</v>
      </c>
      <c r="L40" s="8">
        <f t="shared" si="4"/>
        <v>47.727272727272727</v>
      </c>
      <c r="N40">
        <v>37</v>
      </c>
      <c r="P40">
        <v>15</v>
      </c>
      <c r="R40">
        <v>12</v>
      </c>
      <c r="T40">
        <v>8</v>
      </c>
      <c r="U40">
        <v>0</v>
      </c>
      <c r="V40" s="10">
        <f t="shared" si="5"/>
        <v>8</v>
      </c>
      <c r="X40">
        <v>6</v>
      </c>
      <c r="Y40">
        <v>5</v>
      </c>
      <c r="AA40" t="s">
        <v>5</v>
      </c>
      <c r="AB40" t="s">
        <v>5</v>
      </c>
    </row>
    <row r="41" spans="1:28" x14ac:dyDescent="0.25">
      <c r="A41" s="11">
        <v>25362</v>
      </c>
      <c r="B41" s="11">
        <v>9</v>
      </c>
      <c r="C41" s="11">
        <v>3</v>
      </c>
      <c r="D41" s="11">
        <v>15</v>
      </c>
      <c r="E41" s="18" t="s">
        <v>6</v>
      </c>
      <c r="G41">
        <v>5</v>
      </c>
      <c r="H41">
        <v>1.5</v>
      </c>
      <c r="I41" s="8">
        <f t="shared" si="3"/>
        <v>1.5621</v>
      </c>
      <c r="K41">
        <v>120</v>
      </c>
      <c r="L41" s="8">
        <f t="shared" si="4"/>
        <v>54.54545454545454</v>
      </c>
      <c r="N41">
        <v>25</v>
      </c>
      <c r="P41">
        <v>10</v>
      </c>
      <c r="R41">
        <v>12</v>
      </c>
      <c r="T41">
        <v>8</v>
      </c>
      <c r="U41">
        <v>57</v>
      </c>
      <c r="V41" s="10">
        <f t="shared" si="5"/>
        <v>8.9499999999999993</v>
      </c>
      <c r="X41">
        <v>10</v>
      </c>
      <c r="Y41">
        <v>10</v>
      </c>
      <c r="AA41" t="s">
        <v>5</v>
      </c>
      <c r="AB41" t="s">
        <v>5</v>
      </c>
    </row>
    <row r="42" spans="1:28" x14ac:dyDescent="0.25">
      <c r="A42" s="11">
        <v>25413</v>
      </c>
      <c r="B42" s="11">
        <v>9</v>
      </c>
      <c r="C42" s="11">
        <v>3</v>
      </c>
      <c r="D42" s="11">
        <v>15</v>
      </c>
      <c r="E42" s="18" t="s">
        <v>6</v>
      </c>
      <c r="G42">
        <v>5</v>
      </c>
      <c r="H42">
        <v>4</v>
      </c>
      <c r="I42" s="8">
        <f t="shared" si="3"/>
        <v>1.6255999999999999</v>
      </c>
      <c r="K42">
        <v>99</v>
      </c>
      <c r="L42" s="8">
        <f t="shared" si="4"/>
        <v>44.999999999999993</v>
      </c>
      <c r="N42">
        <v>50</v>
      </c>
      <c r="P42">
        <v>6</v>
      </c>
      <c r="R42">
        <v>12</v>
      </c>
      <c r="T42">
        <v>9</v>
      </c>
      <c r="U42">
        <v>40</v>
      </c>
      <c r="V42" s="10">
        <f t="shared" si="5"/>
        <v>9.6666666666666661</v>
      </c>
      <c r="X42">
        <v>7</v>
      </c>
      <c r="Y42">
        <v>6</v>
      </c>
      <c r="AA42" t="s">
        <v>5</v>
      </c>
      <c r="AB42" t="s">
        <v>5</v>
      </c>
    </row>
    <row r="43" spans="1:28" x14ac:dyDescent="0.25">
      <c r="A43" s="11">
        <v>25423</v>
      </c>
      <c r="B43" s="11">
        <v>9</v>
      </c>
      <c r="C43" s="11">
        <v>3</v>
      </c>
      <c r="D43" s="11">
        <v>14</v>
      </c>
      <c r="E43" s="18" t="s">
        <v>46</v>
      </c>
      <c r="G43">
        <v>5</v>
      </c>
      <c r="H43">
        <v>0</v>
      </c>
      <c r="I43" s="8">
        <f t="shared" si="3"/>
        <v>1.524</v>
      </c>
      <c r="K43">
        <v>143</v>
      </c>
      <c r="L43" s="8">
        <f t="shared" si="4"/>
        <v>65</v>
      </c>
      <c r="N43">
        <v>30</v>
      </c>
      <c r="P43">
        <v>12</v>
      </c>
      <c r="R43">
        <v>11</v>
      </c>
      <c r="T43">
        <v>8</v>
      </c>
      <c r="U43">
        <v>59</v>
      </c>
      <c r="V43" s="10">
        <f t="shared" si="5"/>
        <v>8.9833333333333325</v>
      </c>
      <c r="X43">
        <v>6</v>
      </c>
      <c r="Y43">
        <v>6</v>
      </c>
      <c r="AA43" t="s">
        <v>6</v>
      </c>
      <c r="AB43" t="s">
        <v>5</v>
      </c>
    </row>
    <row r="44" spans="1:28" x14ac:dyDescent="0.25">
      <c r="A44" s="11">
        <v>25479</v>
      </c>
      <c r="B44" s="11">
        <v>9</v>
      </c>
      <c r="C44" s="11">
        <v>3</v>
      </c>
      <c r="D44" s="11">
        <v>14</v>
      </c>
      <c r="E44" s="18" t="s">
        <v>6</v>
      </c>
      <c r="G44">
        <v>5</v>
      </c>
      <c r="H44">
        <v>3.5</v>
      </c>
      <c r="I44" s="8">
        <f t="shared" si="3"/>
        <v>1.6129</v>
      </c>
      <c r="K44">
        <v>128</v>
      </c>
      <c r="L44" s="8">
        <f t="shared" si="4"/>
        <v>58.18181818181818</v>
      </c>
      <c r="N44">
        <v>12</v>
      </c>
      <c r="P44">
        <v>4</v>
      </c>
      <c r="R44">
        <v>12</v>
      </c>
      <c r="T44">
        <v>8</v>
      </c>
      <c r="U44">
        <v>29</v>
      </c>
      <c r="V44" s="10">
        <f t="shared" si="5"/>
        <v>8.4833333333333325</v>
      </c>
      <c r="X44">
        <v>15</v>
      </c>
      <c r="Y44">
        <v>16</v>
      </c>
      <c r="AA44" t="s">
        <v>5</v>
      </c>
      <c r="AB44" t="s">
        <v>5</v>
      </c>
    </row>
    <row r="45" spans="1:28" x14ac:dyDescent="0.25">
      <c r="A45" s="11">
        <v>25511</v>
      </c>
      <c r="B45" s="11">
        <v>9</v>
      </c>
      <c r="C45" s="11">
        <v>3</v>
      </c>
      <c r="D45" s="11">
        <v>14</v>
      </c>
      <c r="E45" s="18" t="s">
        <v>46</v>
      </c>
      <c r="G45">
        <v>5</v>
      </c>
      <c r="H45">
        <v>5</v>
      </c>
      <c r="I45" s="8">
        <f t="shared" si="3"/>
        <v>1.651</v>
      </c>
      <c r="K45">
        <v>130</v>
      </c>
      <c r="L45" s="8">
        <f t="shared" si="4"/>
        <v>59.090909090909086</v>
      </c>
      <c r="N45">
        <v>28</v>
      </c>
      <c r="P45">
        <v>14</v>
      </c>
      <c r="R45">
        <v>12</v>
      </c>
      <c r="T45">
        <v>7</v>
      </c>
      <c r="U45">
        <v>37</v>
      </c>
      <c r="V45" s="10">
        <f t="shared" si="5"/>
        <v>7.6166666666666671</v>
      </c>
      <c r="X45">
        <v>11</v>
      </c>
      <c r="Y45">
        <v>11</v>
      </c>
      <c r="AA45" t="s">
        <v>5</v>
      </c>
      <c r="AB45" t="s">
        <v>5</v>
      </c>
    </row>
    <row r="46" spans="1:28" x14ac:dyDescent="0.25">
      <c r="A46" s="11">
        <v>25521</v>
      </c>
      <c r="B46" s="11">
        <v>9</v>
      </c>
      <c r="C46" s="11">
        <v>3</v>
      </c>
      <c r="D46" s="11">
        <v>14</v>
      </c>
      <c r="E46" s="18" t="s">
        <v>6</v>
      </c>
      <c r="G46">
        <v>5</v>
      </c>
      <c r="H46">
        <v>4</v>
      </c>
      <c r="I46" s="8">
        <f t="shared" si="3"/>
        <v>1.6255999999999999</v>
      </c>
      <c r="K46">
        <v>153</v>
      </c>
      <c r="L46" s="8">
        <f t="shared" si="4"/>
        <v>69.545454545454547</v>
      </c>
      <c r="N46">
        <v>42</v>
      </c>
      <c r="P46">
        <v>8</v>
      </c>
      <c r="R46">
        <v>12</v>
      </c>
      <c r="T46">
        <v>10</v>
      </c>
      <c r="U46">
        <v>5</v>
      </c>
      <c r="V46" s="10">
        <f t="shared" si="5"/>
        <v>10.083333333333334</v>
      </c>
      <c r="X46">
        <v>7</v>
      </c>
      <c r="Y46">
        <v>10</v>
      </c>
      <c r="AA46" t="s">
        <v>5</v>
      </c>
      <c r="AB46" t="s">
        <v>5</v>
      </c>
    </row>
    <row r="47" spans="1:28" x14ac:dyDescent="0.25">
      <c r="A47" s="11">
        <v>25542</v>
      </c>
      <c r="B47" s="11">
        <v>9</v>
      </c>
      <c r="C47" s="11">
        <v>3</v>
      </c>
      <c r="D47" s="11">
        <v>14</v>
      </c>
      <c r="E47" s="18" t="s">
        <v>46</v>
      </c>
      <c r="G47">
        <v>5</v>
      </c>
      <c r="H47">
        <v>4</v>
      </c>
      <c r="I47" s="8">
        <f t="shared" si="3"/>
        <v>1.6255999999999999</v>
      </c>
      <c r="K47">
        <v>164</v>
      </c>
      <c r="L47" s="8">
        <f t="shared" si="4"/>
        <v>74.545454545454533</v>
      </c>
      <c r="N47">
        <v>38</v>
      </c>
      <c r="P47">
        <v>2</v>
      </c>
      <c r="R47">
        <v>11</v>
      </c>
      <c r="T47">
        <v>11</v>
      </c>
      <c r="U47">
        <v>14</v>
      </c>
      <c r="V47" s="10">
        <f t="shared" si="5"/>
        <v>11.233333333333333</v>
      </c>
      <c r="X47">
        <v>4</v>
      </c>
      <c r="Y47">
        <v>4</v>
      </c>
      <c r="AA47" t="s">
        <v>6</v>
      </c>
      <c r="AB47" t="s">
        <v>5</v>
      </c>
    </row>
    <row r="48" spans="1:28" x14ac:dyDescent="0.25">
      <c r="A48" s="11">
        <v>25630</v>
      </c>
      <c r="B48" s="11">
        <v>9</v>
      </c>
      <c r="C48" s="11">
        <v>3</v>
      </c>
      <c r="D48" s="11">
        <v>14</v>
      </c>
      <c r="E48" s="18" t="s">
        <v>6</v>
      </c>
      <c r="G48">
        <v>5</v>
      </c>
      <c r="H48">
        <v>4</v>
      </c>
      <c r="I48" s="8">
        <f t="shared" si="3"/>
        <v>1.6255999999999999</v>
      </c>
      <c r="K48">
        <v>193</v>
      </c>
      <c r="L48" s="8">
        <f t="shared" si="4"/>
        <v>87.72727272727272</v>
      </c>
      <c r="N48">
        <v>15</v>
      </c>
      <c r="P48">
        <v>1</v>
      </c>
      <c r="R48">
        <v>12</v>
      </c>
      <c r="T48">
        <v>11</v>
      </c>
      <c r="U48">
        <v>31</v>
      </c>
      <c r="V48" s="10">
        <f t="shared" si="5"/>
        <v>11.516666666666667</v>
      </c>
      <c r="X48">
        <v>10</v>
      </c>
      <c r="Y48">
        <v>9</v>
      </c>
      <c r="AA48" t="s">
        <v>6</v>
      </c>
      <c r="AB48" t="s">
        <v>6</v>
      </c>
    </row>
    <row r="49" spans="1:28" x14ac:dyDescent="0.25">
      <c r="A49" s="11">
        <v>25660</v>
      </c>
      <c r="B49" s="11">
        <v>9</v>
      </c>
      <c r="C49" s="11">
        <v>3</v>
      </c>
      <c r="D49" s="11">
        <v>14</v>
      </c>
      <c r="E49" s="18" t="s">
        <v>46</v>
      </c>
      <c r="G49">
        <v>5</v>
      </c>
      <c r="H49">
        <v>8</v>
      </c>
      <c r="I49" s="8">
        <f t="shared" si="3"/>
        <v>1.7272000000000001</v>
      </c>
      <c r="K49">
        <v>170</v>
      </c>
      <c r="L49" s="8">
        <f t="shared" si="4"/>
        <v>77.272727272727266</v>
      </c>
      <c r="N49">
        <v>22</v>
      </c>
      <c r="P49">
        <v>5</v>
      </c>
      <c r="R49">
        <v>11</v>
      </c>
      <c r="T49">
        <v>10</v>
      </c>
      <c r="U49">
        <v>10</v>
      </c>
      <c r="V49" s="10">
        <f t="shared" si="5"/>
        <v>10.166666666666666</v>
      </c>
      <c r="X49">
        <v>10</v>
      </c>
      <c r="Y49">
        <v>8</v>
      </c>
      <c r="AA49" t="s">
        <v>5</v>
      </c>
      <c r="AB49" t="s">
        <v>6</v>
      </c>
    </row>
    <row r="50" spans="1:28" x14ac:dyDescent="0.25">
      <c r="A50" s="11">
        <v>25670</v>
      </c>
      <c r="B50" s="11">
        <v>9</v>
      </c>
      <c r="C50" s="11">
        <v>3</v>
      </c>
      <c r="D50" s="11">
        <v>14</v>
      </c>
      <c r="E50" s="18" t="s">
        <v>6</v>
      </c>
      <c r="G50">
        <v>5</v>
      </c>
      <c r="H50">
        <v>4</v>
      </c>
      <c r="I50" s="8">
        <f t="shared" si="3"/>
        <v>1.6255999999999999</v>
      </c>
      <c r="K50">
        <v>113</v>
      </c>
      <c r="L50" s="8">
        <f t="shared" si="4"/>
        <v>51.36363636363636</v>
      </c>
      <c r="N50">
        <v>34</v>
      </c>
      <c r="P50">
        <v>20</v>
      </c>
      <c r="T50">
        <v>7</v>
      </c>
      <c r="U50">
        <v>56</v>
      </c>
      <c r="V50" s="10">
        <f t="shared" si="5"/>
        <v>7.9333333333333336</v>
      </c>
      <c r="X50">
        <v>11</v>
      </c>
      <c r="Y50">
        <v>9</v>
      </c>
      <c r="AA50" t="s">
        <v>5</v>
      </c>
      <c r="AB50" t="s">
        <v>5</v>
      </c>
    </row>
    <row r="51" spans="1:28" x14ac:dyDescent="0.25">
      <c r="A51" s="11">
        <v>25705</v>
      </c>
      <c r="B51" s="11">
        <v>9</v>
      </c>
      <c r="C51" s="11">
        <v>3</v>
      </c>
      <c r="D51" s="11">
        <v>14</v>
      </c>
      <c r="E51" s="18" t="s">
        <v>46</v>
      </c>
      <c r="G51">
        <v>5</v>
      </c>
      <c r="H51">
        <v>1.5</v>
      </c>
      <c r="I51" s="8">
        <f t="shared" si="3"/>
        <v>1.5621</v>
      </c>
      <c r="K51">
        <v>97</v>
      </c>
      <c r="L51" s="8">
        <f t="shared" si="4"/>
        <v>44.090909090909086</v>
      </c>
      <c r="N51">
        <v>13</v>
      </c>
      <c r="P51">
        <v>7</v>
      </c>
      <c r="R51">
        <v>11</v>
      </c>
      <c r="T51">
        <v>10</v>
      </c>
      <c r="U51">
        <v>50</v>
      </c>
      <c r="V51" s="10">
        <f t="shared" si="5"/>
        <v>10.833333333333334</v>
      </c>
      <c r="X51">
        <v>5</v>
      </c>
      <c r="Y51">
        <v>5</v>
      </c>
      <c r="AA51" t="s">
        <v>5</v>
      </c>
      <c r="AB51" t="s">
        <v>5</v>
      </c>
    </row>
    <row r="52" spans="1:28" x14ac:dyDescent="0.25">
      <c r="A52" s="11">
        <v>25713</v>
      </c>
      <c r="B52" s="11">
        <v>9</v>
      </c>
      <c r="C52" s="11">
        <v>3</v>
      </c>
      <c r="D52" s="11">
        <v>14</v>
      </c>
      <c r="E52" s="18" t="s">
        <v>6</v>
      </c>
      <c r="G52">
        <v>5</v>
      </c>
      <c r="H52">
        <v>8</v>
      </c>
      <c r="I52" s="8">
        <f t="shared" si="3"/>
        <v>1.7272000000000001</v>
      </c>
      <c r="K52">
        <v>170</v>
      </c>
      <c r="L52" s="8">
        <f t="shared" si="4"/>
        <v>77.272727272727266</v>
      </c>
      <c r="N52">
        <v>26</v>
      </c>
      <c r="P52">
        <v>5</v>
      </c>
      <c r="R52">
        <v>11</v>
      </c>
      <c r="T52">
        <v>12</v>
      </c>
      <c r="U52">
        <v>37</v>
      </c>
      <c r="V52" s="10">
        <f t="shared" si="5"/>
        <v>12.616666666666667</v>
      </c>
      <c r="X52">
        <v>10</v>
      </c>
      <c r="Y52">
        <v>10</v>
      </c>
      <c r="AA52" t="s">
        <v>6</v>
      </c>
      <c r="AB52" t="s">
        <v>5</v>
      </c>
    </row>
    <row r="53" spans="1:28" x14ac:dyDescent="0.25">
      <c r="A53" s="11">
        <v>25765</v>
      </c>
      <c r="B53" s="11">
        <v>9</v>
      </c>
      <c r="C53" s="11">
        <v>3</v>
      </c>
      <c r="D53" s="11">
        <v>14</v>
      </c>
      <c r="E53" s="18" t="s">
        <v>46</v>
      </c>
      <c r="G53">
        <v>5</v>
      </c>
      <c r="H53">
        <v>6</v>
      </c>
      <c r="I53" s="8">
        <f t="shared" si="3"/>
        <v>1.6764000000000001</v>
      </c>
      <c r="K53">
        <v>132</v>
      </c>
      <c r="L53" s="8">
        <f t="shared" si="4"/>
        <v>59.999999999999993</v>
      </c>
      <c r="N53">
        <v>50</v>
      </c>
      <c r="P53">
        <v>15</v>
      </c>
      <c r="R53">
        <v>12</v>
      </c>
      <c r="T53">
        <v>7</v>
      </c>
      <c r="U53">
        <v>24</v>
      </c>
      <c r="V53" s="10">
        <f t="shared" si="5"/>
        <v>7.4</v>
      </c>
      <c r="X53">
        <v>7</v>
      </c>
      <c r="Y53">
        <v>6</v>
      </c>
      <c r="AA53" t="s">
        <v>5</v>
      </c>
      <c r="AB53" t="s">
        <v>5</v>
      </c>
    </row>
    <row r="54" spans="1:28" x14ac:dyDescent="0.25">
      <c r="A54" s="11">
        <v>25799</v>
      </c>
      <c r="B54" s="11">
        <v>9</v>
      </c>
      <c r="C54" s="11">
        <v>3</v>
      </c>
      <c r="D54" s="11">
        <v>14</v>
      </c>
      <c r="E54" s="18" t="s">
        <v>46</v>
      </c>
      <c r="G54">
        <v>5</v>
      </c>
      <c r="H54">
        <v>5</v>
      </c>
      <c r="I54" s="8">
        <f t="shared" si="3"/>
        <v>1.651</v>
      </c>
      <c r="K54">
        <v>140</v>
      </c>
      <c r="L54" s="8">
        <f t="shared" si="4"/>
        <v>63.636363636363633</v>
      </c>
      <c r="N54">
        <v>11</v>
      </c>
      <c r="P54">
        <v>21</v>
      </c>
      <c r="R54">
        <v>12</v>
      </c>
      <c r="T54">
        <v>9</v>
      </c>
      <c r="U54">
        <v>26</v>
      </c>
      <c r="V54" s="10">
        <f t="shared" si="5"/>
        <v>9.4333333333333336</v>
      </c>
      <c r="X54">
        <v>10</v>
      </c>
      <c r="Y54">
        <v>9</v>
      </c>
      <c r="AA54" t="s">
        <v>5</v>
      </c>
      <c r="AB54" t="s">
        <v>5</v>
      </c>
    </row>
    <row r="55" spans="1:28" x14ac:dyDescent="0.25">
      <c r="A55" s="11">
        <v>25946</v>
      </c>
      <c r="B55" s="11">
        <v>9</v>
      </c>
      <c r="C55" s="11">
        <v>3</v>
      </c>
      <c r="D55" s="11">
        <v>14</v>
      </c>
      <c r="E55" s="18" t="s">
        <v>46</v>
      </c>
      <c r="G55">
        <v>5</v>
      </c>
      <c r="H55">
        <v>8</v>
      </c>
      <c r="I55" s="8">
        <f t="shared" si="3"/>
        <v>1.7272000000000001</v>
      </c>
      <c r="K55">
        <v>171</v>
      </c>
      <c r="L55" s="8">
        <f t="shared" si="4"/>
        <v>77.72727272727272</v>
      </c>
      <c r="N55">
        <v>26</v>
      </c>
      <c r="P55">
        <v>15</v>
      </c>
      <c r="R55">
        <v>11</v>
      </c>
      <c r="T55">
        <v>8</v>
      </c>
      <c r="U55">
        <v>37</v>
      </c>
      <c r="V55" s="10">
        <f t="shared" si="5"/>
        <v>8.6166666666666671</v>
      </c>
      <c r="X55">
        <v>7</v>
      </c>
      <c r="Y55">
        <v>6</v>
      </c>
      <c r="AA55" t="s">
        <v>5</v>
      </c>
      <c r="AB55" t="s">
        <v>6</v>
      </c>
    </row>
    <row r="56" spans="1:28" x14ac:dyDescent="0.25">
      <c r="A56" s="11">
        <v>25950</v>
      </c>
      <c r="B56" s="11">
        <v>9</v>
      </c>
      <c r="C56" s="11">
        <v>3</v>
      </c>
      <c r="D56" s="11">
        <v>14</v>
      </c>
      <c r="E56" s="18" t="s">
        <v>46</v>
      </c>
      <c r="G56">
        <v>5</v>
      </c>
      <c r="H56">
        <v>6</v>
      </c>
      <c r="I56" s="8">
        <f t="shared" si="3"/>
        <v>1.6764000000000001</v>
      </c>
      <c r="K56">
        <v>152</v>
      </c>
      <c r="L56" s="8">
        <f t="shared" si="4"/>
        <v>69.090909090909079</v>
      </c>
      <c r="N56">
        <v>19</v>
      </c>
      <c r="P56">
        <v>5</v>
      </c>
      <c r="R56">
        <v>10</v>
      </c>
      <c r="T56">
        <v>9</v>
      </c>
      <c r="U56">
        <v>0</v>
      </c>
      <c r="V56" s="10">
        <f t="shared" si="5"/>
        <v>9</v>
      </c>
      <c r="X56">
        <v>7</v>
      </c>
      <c r="Y56">
        <v>9</v>
      </c>
      <c r="AA56" t="s">
        <v>5</v>
      </c>
      <c r="AB56" t="s">
        <v>5</v>
      </c>
    </row>
    <row r="57" spans="1:28" x14ac:dyDescent="0.25">
      <c r="A57" s="11">
        <v>26046</v>
      </c>
      <c r="B57" s="11">
        <v>9</v>
      </c>
      <c r="C57" s="11">
        <v>3</v>
      </c>
      <c r="D57" s="11">
        <v>15</v>
      </c>
      <c r="E57" s="18" t="s">
        <v>6</v>
      </c>
      <c r="G57">
        <v>5</v>
      </c>
      <c r="H57">
        <v>3</v>
      </c>
      <c r="I57" s="8">
        <f t="shared" si="3"/>
        <v>1.6002000000000001</v>
      </c>
      <c r="K57">
        <v>115</v>
      </c>
      <c r="L57" s="8">
        <f t="shared" si="4"/>
        <v>52.272727272727266</v>
      </c>
      <c r="N57">
        <v>25</v>
      </c>
      <c r="P57">
        <v>10</v>
      </c>
      <c r="R57">
        <v>12</v>
      </c>
      <c r="T57">
        <v>9</v>
      </c>
      <c r="U57">
        <v>4</v>
      </c>
      <c r="V57" s="10">
        <f t="shared" si="5"/>
        <v>9.0666666666666664</v>
      </c>
      <c r="X57">
        <v>11</v>
      </c>
      <c r="Y57">
        <v>11</v>
      </c>
      <c r="AA57" t="s">
        <v>5</v>
      </c>
      <c r="AB57" t="s">
        <v>5</v>
      </c>
    </row>
    <row r="58" spans="1:28" x14ac:dyDescent="0.25">
      <c r="A58" s="11">
        <v>26149</v>
      </c>
      <c r="B58" s="11">
        <v>9</v>
      </c>
      <c r="C58" s="11">
        <v>3</v>
      </c>
      <c r="D58" s="11">
        <v>15</v>
      </c>
      <c r="E58" s="18" t="s">
        <v>46</v>
      </c>
      <c r="G58">
        <v>5</v>
      </c>
      <c r="H58">
        <v>0</v>
      </c>
      <c r="I58" s="8">
        <f t="shared" si="3"/>
        <v>1.524</v>
      </c>
      <c r="K58">
        <v>121</v>
      </c>
      <c r="L58" s="8">
        <f t="shared" si="4"/>
        <v>54.999999999999993</v>
      </c>
      <c r="N58">
        <v>13</v>
      </c>
      <c r="P58">
        <v>29</v>
      </c>
      <c r="R58">
        <v>12</v>
      </c>
      <c r="T58">
        <v>8</v>
      </c>
      <c r="U58">
        <v>40</v>
      </c>
      <c r="V58" s="10">
        <f t="shared" si="5"/>
        <v>8.6666666666666661</v>
      </c>
      <c r="X58">
        <v>5</v>
      </c>
      <c r="Y58">
        <v>6</v>
      </c>
      <c r="AA58" t="s">
        <v>5</v>
      </c>
      <c r="AB58" t="s">
        <v>5</v>
      </c>
    </row>
    <row r="59" spans="1:28" x14ac:dyDescent="0.25">
      <c r="A59" s="11">
        <v>26163</v>
      </c>
      <c r="B59" s="11">
        <v>9</v>
      </c>
      <c r="C59" s="11">
        <v>3</v>
      </c>
      <c r="D59" s="11">
        <v>14</v>
      </c>
      <c r="E59" s="18" t="s">
        <v>6</v>
      </c>
      <c r="G59">
        <v>5</v>
      </c>
      <c r="H59">
        <v>0</v>
      </c>
      <c r="I59" s="8">
        <f t="shared" si="3"/>
        <v>1.524</v>
      </c>
      <c r="K59">
        <v>126</v>
      </c>
      <c r="L59" s="8">
        <f t="shared" si="4"/>
        <v>57.272727272727266</v>
      </c>
      <c r="N59">
        <v>28</v>
      </c>
      <c r="P59">
        <v>3</v>
      </c>
      <c r="R59">
        <v>12</v>
      </c>
      <c r="T59">
        <v>12</v>
      </c>
      <c r="U59">
        <v>21</v>
      </c>
      <c r="V59" s="10">
        <f t="shared" si="5"/>
        <v>12.35</v>
      </c>
      <c r="X59">
        <v>14</v>
      </c>
      <c r="Y59">
        <v>13</v>
      </c>
      <c r="AA59" t="s">
        <v>5</v>
      </c>
      <c r="AB59" t="s">
        <v>5</v>
      </c>
    </row>
    <row r="60" spans="1:28" x14ac:dyDescent="0.25">
      <c r="A60" s="11">
        <v>26259</v>
      </c>
      <c r="B60" s="11">
        <v>9</v>
      </c>
      <c r="C60" s="11">
        <v>3</v>
      </c>
      <c r="D60" s="11">
        <v>15</v>
      </c>
      <c r="E60" s="18" t="s">
        <v>46</v>
      </c>
      <c r="G60">
        <v>5</v>
      </c>
      <c r="H60">
        <v>3</v>
      </c>
      <c r="I60" s="8">
        <f t="shared" si="3"/>
        <v>1.6002000000000001</v>
      </c>
      <c r="K60">
        <v>120</v>
      </c>
      <c r="L60" s="8">
        <f t="shared" si="4"/>
        <v>54.54545454545454</v>
      </c>
      <c r="N60">
        <v>21</v>
      </c>
      <c r="R60">
        <v>10</v>
      </c>
      <c r="T60">
        <v>6</v>
      </c>
      <c r="U60">
        <v>25</v>
      </c>
      <c r="V60" s="10">
        <f t="shared" si="5"/>
        <v>6.416666666666667</v>
      </c>
      <c r="X60">
        <v>8</v>
      </c>
      <c r="Y60">
        <v>10</v>
      </c>
      <c r="AA60" t="s">
        <v>5</v>
      </c>
      <c r="AB60" t="s">
        <v>5</v>
      </c>
    </row>
    <row r="61" spans="1:28" x14ac:dyDescent="0.25">
      <c r="A61" s="11">
        <v>26264</v>
      </c>
      <c r="B61" s="11">
        <v>9</v>
      </c>
      <c r="C61" s="11">
        <v>3</v>
      </c>
      <c r="D61" s="11">
        <v>14</v>
      </c>
      <c r="E61" s="18" t="s">
        <v>6</v>
      </c>
      <c r="G61">
        <v>4</v>
      </c>
      <c r="H61">
        <v>8</v>
      </c>
      <c r="I61" s="8">
        <f t="shared" si="3"/>
        <v>1.4224000000000001</v>
      </c>
      <c r="K61">
        <v>58</v>
      </c>
      <c r="L61" s="8">
        <f t="shared" si="4"/>
        <v>26.36363636363636</v>
      </c>
      <c r="N61">
        <v>36</v>
      </c>
      <c r="P61">
        <v>19</v>
      </c>
      <c r="R61">
        <v>9</v>
      </c>
      <c r="T61">
        <v>7</v>
      </c>
      <c r="U61">
        <v>5</v>
      </c>
      <c r="V61" s="10">
        <f t="shared" si="5"/>
        <v>7.083333333333333</v>
      </c>
      <c r="X61">
        <v>9</v>
      </c>
      <c r="Y61">
        <v>9</v>
      </c>
      <c r="AA61" t="s">
        <v>5</v>
      </c>
      <c r="AB61" t="s">
        <v>5</v>
      </c>
    </row>
    <row r="62" spans="1:28" x14ac:dyDescent="0.25">
      <c r="A62" s="11">
        <v>26272</v>
      </c>
      <c r="B62" s="11">
        <v>9</v>
      </c>
      <c r="C62" s="11">
        <v>3</v>
      </c>
      <c r="D62" s="11">
        <v>15</v>
      </c>
      <c r="E62" s="18" t="s">
        <v>6</v>
      </c>
      <c r="G62">
        <v>5</v>
      </c>
      <c r="H62">
        <v>1</v>
      </c>
      <c r="I62" s="8">
        <f t="shared" si="3"/>
        <v>1.5494000000000001</v>
      </c>
      <c r="K62">
        <v>101</v>
      </c>
      <c r="L62" s="8">
        <f t="shared" si="4"/>
        <v>45.909090909090907</v>
      </c>
      <c r="N62">
        <v>15</v>
      </c>
      <c r="P62">
        <v>17</v>
      </c>
      <c r="R62">
        <v>10</v>
      </c>
      <c r="T62">
        <v>9</v>
      </c>
      <c r="U62">
        <v>44</v>
      </c>
      <c r="V62" s="10">
        <f t="shared" si="5"/>
        <v>9.7333333333333325</v>
      </c>
      <c r="X62">
        <v>11</v>
      </c>
      <c r="Y62">
        <v>12</v>
      </c>
      <c r="AA62" t="s">
        <v>5</v>
      </c>
      <c r="AB62" t="s">
        <v>5</v>
      </c>
    </row>
    <row r="63" spans="1:28" x14ac:dyDescent="0.25">
      <c r="A63" s="11">
        <v>26352</v>
      </c>
      <c r="B63" s="11">
        <v>9</v>
      </c>
      <c r="C63" s="11">
        <v>3</v>
      </c>
      <c r="D63" s="11">
        <v>14</v>
      </c>
      <c r="E63" s="18" t="s">
        <v>6</v>
      </c>
      <c r="G63">
        <v>5</v>
      </c>
      <c r="H63">
        <v>0</v>
      </c>
      <c r="I63" s="8">
        <f t="shared" si="3"/>
        <v>1.524</v>
      </c>
      <c r="K63">
        <v>97</v>
      </c>
      <c r="L63" s="8">
        <f t="shared" si="4"/>
        <v>44.090909090909086</v>
      </c>
      <c r="N63">
        <v>19</v>
      </c>
      <c r="P63">
        <v>10</v>
      </c>
      <c r="R63">
        <v>11</v>
      </c>
      <c r="T63">
        <v>11</v>
      </c>
      <c r="U63">
        <v>20</v>
      </c>
      <c r="V63" s="10">
        <f t="shared" si="5"/>
        <v>11.333333333333334</v>
      </c>
      <c r="X63">
        <v>15</v>
      </c>
      <c r="Y63">
        <v>15</v>
      </c>
      <c r="AA63" t="s">
        <v>5</v>
      </c>
      <c r="AB63" t="s">
        <v>6</v>
      </c>
    </row>
    <row r="64" spans="1:28" x14ac:dyDescent="0.25">
      <c r="A64" s="11">
        <v>26362</v>
      </c>
      <c r="B64" s="11">
        <v>9</v>
      </c>
      <c r="C64" s="11">
        <v>3</v>
      </c>
      <c r="D64" s="11">
        <v>15</v>
      </c>
      <c r="E64" s="18" t="s">
        <v>6</v>
      </c>
      <c r="G64">
        <v>5</v>
      </c>
      <c r="H64">
        <v>2</v>
      </c>
      <c r="I64" s="8">
        <f t="shared" si="3"/>
        <v>1.5748</v>
      </c>
      <c r="K64">
        <v>102</v>
      </c>
      <c r="L64" s="8">
        <f t="shared" si="4"/>
        <v>46.36363636363636</v>
      </c>
      <c r="N64">
        <v>22</v>
      </c>
      <c r="P64">
        <v>10</v>
      </c>
      <c r="R64">
        <v>12</v>
      </c>
      <c r="T64">
        <v>8</v>
      </c>
      <c r="U64">
        <v>44</v>
      </c>
      <c r="V64" s="10">
        <f t="shared" si="5"/>
        <v>8.7333333333333325</v>
      </c>
      <c r="X64">
        <v>12</v>
      </c>
      <c r="Y64">
        <v>13</v>
      </c>
      <c r="AA64" t="s">
        <v>5</v>
      </c>
      <c r="AB64" t="s">
        <v>5</v>
      </c>
    </row>
    <row r="65" spans="1:28" x14ac:dyDescent="0.25">
      <c r="A65" s="11">
        <v>26364</v>
      </c>
      <c r="B65" s="11">
        <v>9</v>
      </c>
      <c r="C65" s="11">
        <v>3</v>
      </c>
      <c r="D65" s="11">
        <v>14</v>
      </c>
      <c r="E65" s="18" t="s">
        <v>6</v>
      </c>
      <c r="G65">
        <v>4</v>
      </c>
      <c r="H65">
        <v>11</v>
      </c>
      <c r="I65" s="8">
        <f t="shared" si="3"/>
        <v>1.4986000000000002</v>
      </c>
      <c r="K65">
        <v>104</v>
      </c>
      <c r="L65" s="8">
        <f t="shared" si="4"/>
        <v>47.272727272727266</v>
      </c>
      <c r="N65">
        <v>25</v>
      </c>
      <c r="P65">
        <v>7</v>
      </c>
      <c r="R65">
        <v>11</v>
      </c>
      <c r="T65">
        <v>12</v>
      </c>
      <c r="U65">
        <v>40</v>
      </c>
      <c r="V65" s="10">
        <f t="shared" si="5"/>
        <v>12.666666666666666</v>
      </c>
      <c r="X65">
        <v>10</v>
      </c>
      <c r="Y65">
        <v>10</v>
      </c>
      <c r="AA65" t="s">
        <v>5</v>
      </c>
      <c r="AB65" t="s">
        <v>5</v>
      </c>
    </row>
    <row r="66" spans="1:28" x14ac:dyDescent="0.25">
      <c r="A66" s="11">
        <v>26381</v>
      </c>
      <c r="B66" s="11">
        <v>9</v>
      </c>
      <c r="C66" s="11">
        <v>3</v>
      </c>
      <c r="D66" s="11">
        <v>14</v>
      </c>
      <c r="E66" s="18" t="s">
        <v>6</v>
      </c>
      <c r="G66">
        <v>5</v>
      </c>
      <c r="H66">
        <v>2</v>
      </c>
      <c r="I66" s="8">
        <f t="shared" si="3"/>
        <v>1.5748</v>
      </c>
      <c r="K66">
        <v>134</v>
      </c>
      <c r="L66" s="8">
        <f t="shared" si="4"/>
        <v>60.909090909090907</v>
      </c>
      <c r="N66">
        <v>11</v>
      </c>
      <c r="P66">
        <v>5</v>
      </c>
      <c r="R66">
        <v>12</v>
      </c>
      <c r="T66">
        <v>10</v>
      </c>
      <c r="U66">
        <v>11</v>
      </c>
      <c r="V66" s="10">
        <f t="shared" si="5"/>
        <v>10.183333333333334</v>
      </c>
      <c r="X66">
        <v>9</v>
      </c>
      <c r="Y66">
        <v>8</v>
      </c>
      <c r="AA66" t="s">
        <v>5</v>
      </c>
      <c r="AB66" t="s">
        <v>5</v>
      </c>
    </row>
    <row r="67" spans="1:28" x14ac:dyDescent="0.25">
      <c r="A67" s="11">
        <v>26391</v>
      </c>
      <c r="B67" s="11">
        <v>9</v>
      </c>
      <c r="C67" s="11">
        <v>3</v>
      </c>
      <c r="D67" s="11">
        <v>14</v>
      </c>
      <c r="E67" s="18" t="s">
        <v>46</v>
      </c>
      <c r="G67">
        <v>5</v>
      </c>
      <c r="H67">
        <v>11</v>
      </c>
      <c r="I67" s="8">
        <f t="shared" ref="I67:I98" si="6">(G67*0.3048)+(H67*0.0254)</f>
        <v>1.8033999999999999</v>
      </c>
      <c r="K67">
        <v>198</v>
      </c>
      <c r="L67" s="8">
        <f t="shared" ref="L67:L98" si="7">K67/2.2</f>
        <v>89.999999999999986</v>
      </c>
      <c r="N67">
        <v>29</v>
      </c>
      <c r="P67">
        <v>8</v>
      </c>
      <c r="R67">
        <v>12</v>
      </c>
      <c r="T67">
        <v>11</v>
      </c>
      <c r="U67">
        <v>14</v>
      </c>
      <c r="V67" s="10">
        <f t="shared" ref="V67:V74" si="8">T67+U67/(60)</f>
        <v>11.233333333333333</v>
      </c>
      <c r="X67">
        <v>13</v>
      </c>
      <c r="Y67">
        <v>13</v>
      </c>
      <c r="AA67" t="s">
        <v>5</v>
      </c>
      <c r="AB67" t="s">
        <v>5</v>
      </c>
    </row>
    <row r="68" spans="1:28" x14ac:dyDescent="0.25">
      <c r="A68" s="11">
        <v>26511</v>
      </c>
      <c r="B68" s="11">
        <v>9</v>
      </c>
      <c r="C68" s="11">
        <v>3</v>
      </c>
      <c r="D68" s="11">
        <v>14</v>
      </c>
      <c r="E68" s="18" t="s">
        <v>46</v>
      </c>
      <c r="G68">
        <v>5</v>
      </c>
      <c r="H68">
        <v>1</v>
      </c>
      <c r="I68" s="8">
        <f t="shared" si="6"/>
        <v>1.5494000000000001</v>
      </c>
      <c r="K68">
        <v>112</v>
      </c>
      <c r="L68" s="8">
        <f t="shared" si="7"/>
        <v>50.909090909090907</v>
      </c>
      <c r="N68">
        <v>16</v>
      </c>
      <c r="P68">
        <v>15</v>
      </c>
      <c r="R68">
        <v>10</v>
      </c>
      <c r="T68">
        <v>7</v>
      </c>
      <c r="U68">
        <v>46</v>
      </c>
      <c r="V68" s="10">
        <f t="shared" si="8"/>
        <v>7.7666666666666666</v>
      </c>
      <c r="X68">
        <v>10</v>
      </c>
      <c r="Y68">
        <v>9</v>
      </c>
      <c r="AA68" t="s">
        <v>5</v>
      </c>
      <c r="AB68" t="s">
        <v>5</v>
      </c>
    </row>
    <row r="69" spans="1:28" x14ac:dyDescent="0.25">
      <c r="A69" s="11">
        <v>26536</v>
      </c>
      <c r="B69" s="11">
        <v>9</v>
      </c>
      <c r="C69" s="11">
        <v>3</v>
      </c>
      <c r="D69" s="11">
        <v>15</v>
      </c>
      <c r="E69" s="18" t="s">
        <v>46</v>
      </c>
      <c r="G69">
        <v>5</v>
      </c>
      <c r="H69">
        <v>6</v>
      </c>
      <c r="I69" s="8">
        <f t="shared" si="6"/>
        <v>1.6764000000000001</v>
      </c>
      <c r="K69">
        <v>152</v>
      </c>
      <c r="L69" s="8">
        <f t="shared" si="7"/>
        <v>69.090909090909079</v>
      </c>
      <c r="N69">
        <v>43</v>
      </c>
      <c r="P69">
        <v>5</v>
      </c>
      <c r="R69">
        <v>11</v>
      </c>
      <c r="T69">
        <v>10</v>
      </c>
      <c r="U69">
        <v>10</v>
      </c>
      <c r="V69" s="10">
        <f t="shared" si="8"/>
        <v>10.166666666666666</v>
      </c>
      <c r="X69">
        <v>10</v>
      </c>
      <c r="Y69">
        <v>8</v>
      </c>
      <c r="AA69" t="s">
        <v>5</v>
      </c>
      <c r="AB69" t="s">
        <v>6</v>
      </c>
    </row>
    <row r="70" spans="1:28" x14ac:dyDescent="0.25">
      <c r="A70" s="11">
        <v>26544</v>
      </c>
      <c r="B70" s="11">
        <v>9</v>
      </c>
      <c r="C70" s="11">
        <v>3</v>
      </c>
      <c r="D70" s="11">
        <v>14</v>
      </c>
      <c r="E70" s="18" t="s">
        <v>6</v>
      </c>
      <c r="G70">
        <v>5</v>
      </c>
      <c r="H70">
        <v>0</v>
      </c>
      <c r="I70" s="8">
        <f t="shared" si="6"/>
        <v>1.524</v>
      </c>
      <c r="K70">
        <v>103</v>
      </c>
      <c r="L70" s="8">
        <f t="shared" si="7"/>
        <v>46.818181818181813</v>
      </c>
      <c r="N70">
        <v>16</v>
      </c>
      <c r="P70">
        <v>1</v>
      </c>
      <c r="R70">
        <v>10</v>
      </c>
      <c r="T70">
        <v>10</v>
      </c>
      <c r="U70">
        <v>8</v>
      </c>
      <c r="V70" s="10">
        <f t="shared" si="8"/>
        <v>10.133333333333333</v>
      </c>
      <c r="X70">
        <v>4</v>
      </c>
      <c r="Y70">
        <v>4</v>
      </c>
      <c r="AA70" t="s">
        <v>5</v>
      </c>
      <c r="AB70" t="s">
        <v>5</v>
      </c>
    </row>
    <row r="71" spans="1:28" x14ac:dyDescent="0.25">
      <c r="A71" s="11">
        <v>26571</v>
      </c>
      <c r="B71" s="11">
        <v>9</v>
      </c>
      <c r="C71" s="11">
        <v>3</v>
      </c>
      <c r="D71" s="11">
        <v>15</v>
      </c>
      <c r="E71" s="18" t="s">
        <v>46</v>
      </c>
      <c r="G71">
        <v>5</v>
      </c>
      <c r="H71">
        <v>7</v>
      </c>
      <c r="I71" s="8">
        <f t="shared" si="6"/>
        <v>1.7018</v>
      </c>
      <c r="K71">
        <v>167</v>
      </c>
      <c r="L71" s="8">
        <f t="shared" si="7"/>
        <v>75.909090909090907</v>
      </c>
      <c r="T71">
        <v>8</v>
      </c>
      <c r="U71">
        <v>36</v>
      </c>
      <c r="V71" s="10">
        <f t="shared" si="8"/>
        <v>8.6</v>
      </c>
      <c r="X71">
        <v>11</v>
      </c>
      <c r="Y71">
        <v>11</v>
      </c>
      <c r="AA71" t="s">
        <v>5</v>
      </c>
      <c r="AB71" t="s">
        <v>5</v>
      </c>
    </row>
    <row r="72" spans="1:28" x14ac:dyDescent="0.25">
      <c r="A72" s="11">
        <v>26610</v>
      </c>
      <c r="B72" s="11">
        <v>9</v>
      </c>
      <c r="C72" s="11">
        <v>3</v>
      </c>
      <c r="D72" s="11">
        <v>14</v>
      </c>
      <c r="E72" s="18" t="s">
        <v>46</v>
      </c>
      <c r="G72">
        <v>5</v>
      </c>
      <c r="H72">
        <v>9</v>
      </c>
      <c r="I72" s="8">
        <f t="shared" si="6"/>
        <v>1.7525999999999999</v>
      </c>
      <c r="K72">
        <v>146</v>
      </c>
      <c r="L72" s="8">
        <f t="shared" si="7"/>
        <v>66.36363636363636</v>
      </c>
      <c r="N72">
        <v>38</v>
      </c>
      <c r="P72">
        <v>13</v>
      </c>
      <c r="R72">
        <v>11</v>
      </c>
      <c r="T72">
        <v>7</v>
      </c>
      <c r="U72">
        <v>34</v>
      </c>
      <c r="V72" s="10">
        <f t="shared" si="8"/>
        <v>7.5666666666666664</v>
      </c>
      <c r="X72">
        <v>5</v>
      </c>
      <c r="Y72">
        <v>4</v>
      </c>
      <c r="AA72" t="s">
        <v>5</v>
      </c>
      <c r="AB72" t="s">
        <v>5</v>
      </c>
    </row>
    <row r="73" spans="1:28" x14ac:dyDescent="0.25">
      <c r="A73" s="11">
        <v>26612</v>
      </c>
      <c r="B73" s="11">
        <v>9</v>
      </c>
      <c r="C73" s="11">
        <v>3</v>
      </c>
      <c r="D73" s="11">
        <v>15</v>
      </c>
      <c r="E73" s="18" t="s">
        <v>6</v>
      </c>
      <c r="G73">
        <v>5</v>
      </c>
      <c r="H73">
        <v>3</v>
      </c>
      <c r="I73" s="8">
        <f t="shared" si="6"/>
        <v>1.6002000000000001</v>
      </c>
      <c r="K73">
        <v>112</v>
      </c>
      <c r="L73" s="8">
        <f t="shared" si="7"/>
        <v>50.909090909090907</v>
      </c>
      <c r="N73">
        <v>23</v>
      </c>
      <c r="P73">
        <v>1</v>
      </c>
      <c r="R73">
        <v>11</v>
      </c>
      <c r="T73">
        <v>10</v>
      </c>
      <c r="U73">
        <v>2</v>
      </c>
      <c r="V73" s="10">
        <f t="shared" si="8"/>
        <v>10.033333333333333</v>
      </c>
      <c r="X73">
        <v>12</v>
      </c>
      <c r="Y73">
        <v>14</v>
      </c>
      <c r="AA73" t="s">
        <v>5</v>
      </c>
      <c r="AB73" t="s">
        <v>5</v>
      </c>
    </row>
    <row r="74" spans="1:28" x14ac:dyDescent="0.25">
      <c r="A74" s="11">
        <v>26757</v>
      </c>
      <c r="B74" s="11">
        <v>9</v>
      </c>
      <c r="C74" s="11">
        <v>3</v>
      </c>
      <c r="D74" s="11">
        <v>14</v>
      </c>
      <c r="E74" s="18" t="s">
        <v>46</v>
      </c>
      <c r="G74">
        <v>5</v>
      </c>
      <c r="H74">
        <v>5</v>
      </c>
      <c r="I74" s="8">
        <f t="shared" si="6"/>
        <v>1.651</v>
      </c>
      <c r="K74">
        <v>109</v>
      </c>
      <c r="L74" s="8">
        <f t="shared" si="7"/>
        <v>49.54545454545454</v>
      </c>
      <c r="N74">
        <v>28</v>
      </c>
      <c r="P74">
        <v>23</v>
      </c>
      <c r="R74">
        <v>12</v>
      </c>
      <c r="T74">
        <v>7</v>
      </c>
      <c r="U74">
        <v>42</v>
      </c>
      <c r="V74" s="10">
        <f t="shared" si="8"/>
        <v>7.7</v>
      </c>
      <c r="X74">
        <v>7</v>
      </c>
      <c r="Y74">
        <v>6</v>
      </c>
      <c r="AA74" t="s">
        <v>5</v>
      </c>
      <c r="AB74" t="s">
        <v>5</v>
      </c>
    </row>
    <row r="75" spans="1:28" x14ac:dyDescent="0.25">
      <c r="A75" s="11">
        <v>25299</v>
      </c>
      <c r="B75" s="11">
        <v>9</v>
      </c>
      <c r="C75" s="11">
        <v>4</v>
      </c>
      <c r="D75" s="11">
        <v>15</v>
      </c>
      <c r="E75" s="18" t="s">
        <v>46</v>
      </c>
      <c r="G75">
        <v>5</v>
      </c>
      <c r="H75" s="9">
        <v>7</v>
      </c>
      <c r="I75" s="8">
        <f t="shared" si="6"/>
        <v>1.7018</v>
      </c>
      <c r="K75">
        <v>171</v>
      </c>
      <c r="L75" s="8">
        <f t="shared" si="7"/>
        <v>77.72727272727272</v>
      </c>
      <c r="N75">
        <v>25</v>
      </c>
      <c r="P75">
        <v>12</v>
      </c>
      <c r="R75">
        <v>12</v>
      </c>
      <c r="T75">
        <v>8</v>
      </c>
      <c r="U75">
        <v>39</v>
      </c>
      <c r="V75" s="10">
        <f t="shared" ref="V75:V106" si="9">T75+(U75/60)</f>
        <v>8.65</v>
      </c>
      <c r="X75">
        <v>11</v>
      </c>
      <c r="Y75">
        <v>11</v>
      </c>
      <c r="AA75" t="s">
        <v>5</v>
      </c>
      <c r="AB75" t="s">
        <v>5</v>
      </c>
    </row>
    <row r="76" spans="1:28" x14ac:dyDescent="0.25">
      <c r="A76" s="11">
        <v>25316</v>
      </c>
      <c r="B76" s="11">
        <v>9</v>
      </c>
      <c r="C76" s="11">
        <v>4</v>
      </c>
      <c r="D76" s="11">
        <v>14</v>
      </c>
      <c r="E76" s="18" t="s">
        <v>46</v>
      </c>
      <c r="G76">
        <v>5</v>
      </c>
      <c r="H76">
        <v>7</v>
      </c>
      <c r="I76" s="8">
        <f t="shared" si="6"/>
        <v>1.7018</v>
      </c>
      <c r="K76">
        <v>129</v>
      </c>
      <c r="L76" s="8">
        <f t="shared" si="7"/>
        <v>58.636363636363633</v>
      </c>
      <c r="N76">
        <v>30</v>
      </c>
      <c r="P76">
        <v>10</v>
      </c>
      <c r="R76">
        <v>12</v>
      </c>
      <c r="T76">
        <v>8</v>
      </c>
      <c r="U76">
        <v>7</v>
      </c>
      <c r="V76" s="10">
        <f t="shared" si="9"/>
        <v>8.1166666666666671</v>
      </c>
      <c r="X76">
        <v>8</v>
      </c>
      <c r="Y76">
        <v>7</v>
      </c>
      <c r="AA76" t="s">
        <v>5</v>
      </c>
      <c r="AB76" t="s">
        <v>5</v>
      </c>
    </row>
    <row r="77" spans="1:28" x14ac:dyDescent="0.25">
      <c r="A77" s="11">
        <v>25355</v>
      </c>
      <c r="B77" s="11">
        <v>9</v>
      </c>
      <c r="C77" s="11">
        <v>4</v>
      </c>
      <c r="D77" s="11">
        <v>15</v>
      </c>
      <c r="E77" s="18" t="s">
        <v>6</v>
      </c>
      <c r="G77">
        <v>5</v>
      </c>
      <c r="H77" s="9">
        <v>4.5</v>
      </c>
      <c r="I77" s="8">
        <f t="shared" si="6"/>
        <v>1.6383000000000001</v>
      </c>
      <c r="K77">
        <v>122</v>
      </c>
      <c r="L77" s="8">
        <f t="shared" si="7"/>
        <v>55.454545454545453</v>
      </c>
      <c r="N77">
        <v>20</v>
      </c>
      <c r="P77">
        <v>1</v>
      </c>
      <c r="R77">
        <v>12</v>
      </c>
      <c r="T77">
        <v>9</v>
      </c>
      <c r="U77">
        <v>48</v>
      </c>
      <c r="V77" s="10">
        <f t="shared" si="9"/>
        <v>9.8000000000000007</v>
      </c>
      <c r="X77">
        <v>15</v>
      </c>
      <c r="Y77">
        <v>14</v>
      </c>
      <c r="AA77" t="s">
        <v>5</v>
      </c>
      <c r="AB77" t="s">
        <v>5</v>
      </c>
    </row>
    <row r="78" spans="1:28" x14ac:dyDescent="0.25">
      <c r="A78" s="11">
        <v>25357</v>
      </c>
      <c r="B78" s="11">
        <v>9</v>
      </c>
      <c r="C78" s="11">
        <v>4</v>
      </c>
      <c r="D78" s="11">
        <v>15</v>
      </c>
      <c r="E78" s="18" t="s">
        <v>6</v>
      </c>
      <c r="G78">
        <v>4</v>
      </c>
      <c r="H78" s="9">
        <v>10</v>
      </c>
      <c r="I78" s="8">
        <f t="shared" si="6"/>
        <v>1.4732000000000001</v>
      </c>
      <c r="K78">
        <v>88</v>
      </c>
      <c r="L78" s="8">
        <f t="shared" si="7"/>
        <v>40</v>
      </c>
      <c r="N78">
        <v>20</v>
      </c>
      <c r="P78">
        <v>5</v>
      </c>
      <c r="R78">
        <v>12</v>
      </c>
      <c r="T78">
        <v>11</v>
      </c>
      <c r="U78">
        <v>0</v>
      </c>
      <c r="V78" s="10">
        <f t="shared" si="9"/>
        <v>11</v>
      </c>
      <c r="X78">
        <v>9</v>
      </c>
      <c r="Y78">
        <v>9</v>
      </c>
      <c r="AA78" t="s">
        <v>5</v>
      </c>
      <c r="AB78" t="s">
        <v>5</v>
      </c>
    </row>
    <row r="79" spans="1:28" x14ac:dyDescent="0.25">
      <c r="A79" s="11">
        <v>25411</v>
      </c>
      <c r="B79" s="11">
        <v>9</v>
      </c>
      <c r="C79" s="11">
        <v>4</v>
      </c>
      <c r="D79" s="11">
        <v>15</v>
      </c>
      <c r="E79" s="18" t="s">
        <v>46</v>
      </c>
      <c r="G79">
        <v>5</v>
      </c>
      <c r="H79">
        <v>8.5</v>
      </c>
      <c r="I79" s="8">
        <f t="shared" si="6"/>
        <v>1.7399</v>
      </c>
      <c r="K79">
        <v>135</v>
      </c>
      <c r="L79" s="8">
        <f t="shared" si="7"/>
        <v>61.36363636363636</v>
      </c>
      <c r="N79">
        <v>18</v>
      </c>
      <c r="P79">
        <v>12</v>
      </c>
      <c r="R79">
        <v>12</v>
      </c>
      <c r="T79">
        <v>7</v>
      </c>
      <c r="U79">
        <v>25</v>
      </c>
      <c r="V79" s="10">
        <f t="shared" si="9"/>
        <v>7.416666666666667</v>
      </c>
      <c r="X79">
        <v>6</v>
      </c>
      <c r="Y79">
        <v>8</v>
      </c>
      <c r="AA79" t="s">
        <v>5</v>
      </c>
      <c r="AB79" t="s">
        <v>5</v>
      </c>
    </row>
    <row r="80" spans="1:28" x14ac:dyDescent="0.25">
      <c r="A80" s="11">
        <v>25414</v>
      </c>
      <c r="B80" s="11">
        <v>9</v>
      </c>
      <c r="C80" s="11">
        <v>4</v>
      </c>
      <c r="D80" s="11">
        <v>15</v>
      </c>
      <c r="E80" s="18" t="s">
        <v>46</v>
      </c>
      <c r="G80">
        <v>5</v>
      </c>
      <c r="H80">
        <v>5.5</v>
      </c>
      <c r="I80" s="8">
        <f t="shared" si="6"/>
        <v>1.6637</v>
      </c>
      <c r="K80">
        <v>180</v>
      </c>
      <c r="L80" s="8">
        <f t="shared" si="7"/>
        <v>81.818181818181813</v>
      </c>
      <c r="N80">
        <v>21</v>
      </c>
      <c r="P80">
        <v>5</v>
      </c>
      <c r="R80">
        <v>12</v>
      </c>
      <c r="T80">
        <v>11</v>
      </c>
      <c r="U80">
        <v>46</v>
      </c>
      <c r="V80" s="10">
        <f t="shared" si="9"/>
        <v>11.766666666666667</v>
      </c>
      <c r="X80">
        <v>11</v>
      </c>
      <c r="Y80">
        <v>11</v>
      </c>
      <c r="AA80" t="s">
        <v>6</v>
      </c>
      <c r="AB80" t="s">
        <v>5</v>
      </c>
    </row>
    <row r="81" spans="1:28" x14ac:dyDescent="0.25">
      <c r="A81" s="11">
        <v>25417</v>
      </c>
      <c r="B81" s="11">
        <v>9</v>
      </c>
      <c r="C81" s="11">
        <v>4</v>
      </c>
      <c r="D81" s="11">
        <v>15</v>
      </c>
      <c r="E81" s="18" t="s">
        <v>6</v>
      </c>
      <c r="G81">
        <v>5</v>
      </c>
      <c r="H81">
        <v>3</v>
      </c>
      <c r="I81" s="8">
        <f t="shared" si="6"/>
        <v>1.6002000000000001</v>
      </c>
      <c r="K81">
        <v>97</v>
      </c>
      <c r="L81" s="8">
        <f t="shared" si="7"/>
        <v>44.090909090909086</v>
      </c>
      <c r="N81">
        <v>15</v>
      </c>
      <c r="P81">
        <v>17</v>
      </c>
      <c r="R81">
        <v>12</v>
      </c>
      <c r="T81">
        <v>8</v>
      </c>
      <c r="U81">
        <v>19</v>
      </c>
      <c r="V81" s="10">
        <f t="shared" si="9"/>
        <v>8.3166666666666664</v>
      </c>
      <c r="X81">
        <v>10</v>
      </c>
      <c r="Y81">
        <v>10</v>
      </c>
      <c r="AA81" t="s">
        <v>5</v>
      </c>
      <c r="AB81" t="s">
        <v>5</v>
      </c>
    </row>
    <row r="82" spans="1:28" x14ac:dyDescent="0.25">
      <c r="A82" s="11">
        <v>25419</v>
      </c>
      <c r="B82" s="11">
        <v>9</v>
      </c>
      <c r="C82" s="11">
        <v>4</v>
      </c>
      <c r="D82" s="11">
        <v>14</v>
      </c>
      <c r="E82" s="18" t="s">
        <v>46</v>
      </c>
      <c r="G82">
        <v>5</v>
      </c>
      <c r="H82">
        <v>2</v>
      </c>
      <c r="I82" s="8">
        <f t="shared" si="6"/>
        <v>1.5748</v>
      </c>
      <c r="K82">
        <v>116</v>
      </c>
      <c r="L82" s="8">
        <f t="shared" si="7"/>
        <v>52.72727272727272</v>
      </c>
      <c r="N82">
        <v>56</v>
      </c>
      <c r="P82">
        <v>40</v>
      </c>
      <c r="R82">
        <v>10</v>
      </c>
      <c r="T82">
        <v>7</v>
      </c>
      <c r="U82">
        <v>39</v>
      </c>
      <c r="V82" s="10">
        <f t="shared" si="9"/>
        <v>7.65</v>
      </c>
      <c r="X82">
        <v>9</v>
      </c>
      <c r="Y82">
        <v>10</v>
      </c>
      <c r="AA82" t="s">
        <v>5</v>
      </c>
      <c r="AB82" t="s">
        <v>5</v>
      </c>
    </row>
    <row r="83" spans="1:28" x14ac:dyDescent="0.25">
      <c r="A83" s="11">
        <v>25441</v>
      </c>
      <c r="B83" s="11">
        <v>9</v>
      </c>
      <c r="C83" s="11">
        <v>4</v>
      </c>
      <c r="D83" s="11">
        <v>14</v>
      </c>
      <c r="E83" s="18" t="s">
        <v>46</v>
      </c>
      <c r="G83">
        <v>5</v>
      </c>
      <c r="H83">
        <v>5</v>
      </c>
      <c r="I83" s="8">
        <f t="shared" si="6"/>
        <v>1.651</v>
      </c>
      <c r="K83">
        <v>181</v>
      </c>
      <c r="L83" s="8">
        <f t="shared" si="7"/>
        <v>82.272727272727266</v>
      </c>
      <c r="N83">
        <v>15</v>
      </c>
      <c r="P83">
        <v>10</v>
      </c>
      <c r="R83">
        <v>12</v>
      </c>
      <c r="T83">
        <v>10</v>
      </c>
      <c r="U83">
        <v>23</v>
      </c>
      <c r="V83" s="10">
        <f t="shared" si="9"/>
        <v>10.383333333333333</v>
      </c>
      <c r="X83">
        <v>10</v>
      </c>
      <c r="Y83">
        <v>11</v>
      </c>
      <c r="AA83" t="s">
        <v>5</v>
      </c>
      <c r="AB83" t="s">
        <v>5</v>
      </c>
    </row>
    <row r="84" spans="1:28" x14ac:dyDescent="0.25">
      <c r="A84" s="11">
        <v>25456</v>
      </c>
      <c r="B84" s="11">
        <v>9</v>
      </c>
      <c r="C84" s="11">
        <v>4</v>
      </c>
      <c r="D84" s="11">
        <v>15</v>
      </c>
      <c r="E84" s="18" t="s">
        <v>6</v>
      </c>
      <c r="G84">
        <v>5</v>
      </c>
      <c r="H84">
        <v>3</v>
      </c>
      <c r="I84" s="8">
        <f t="shared" si="6"/>
        <v>1.6002000000000001</v>
      </c>
      <c r="K84">
        <v>153</v>
      </c>
      <c r="L84" s="8">
        <f t="shared" si="7"/>
        <v>69.545454545454547</v>
      </c>
      <c r="N84">
        <v>6</v>
      </c>
      <c r="P84">
        <v>2</v>
      </c>
      <c r="R84">
        <v>12</v>
      </c>
      <c r="T84">
        <v>9</v>
      </c>
      <c r="U84">
        <v>5</v>
      </c>
      <c r="V84" s="10">
        <f t="shared" si="9"/>
        <v>9.0833333333333339</v>
      </c>
      <c r="X84">
        <v>10</v>
      </c>
      <c r="Y84">
        <v>11</v>
      </c>
      <c r="AA84" t="s">
        <v>5</v>
      </c>
      <c r="AB84" t="s">
        <v>5</v>
      </c>
    </row>
    <row r="85" spans="1:28" x14ac:dyDescent="0.25">
      <c r="A85" s="11">
        <v>25483</v>
      </c>
      <c r="B85" s="11">
        <v>9</v>
      </c>
      <c r="C85" s="11">
        <v>4</v>
      </c>
      <c r="D85" s="11">
        <v>14</v>
      </c>
      <c r="E85" s="18" t="s">
        <v>6</v>
      </c>
      <c r="G85">
        <v>5</v>
      </c>
      <c r="H85" s="9">
        <v>4</v>
      </c>
      <c r="I85" s="8">
        <f t="shared" si="6"/>
        <v>1.6255999999999999</v>
      </c>
      <c r="K85">
        <v>112</v>
      </c>
      <c r="L85" s="8">
        <f t="shared" si="7"/>
        <v>50.909090909090907</v>
      </c>
      <c r="N85">
        <v>9</v>
      </c>
      <c r="P85">
        <v>12</v>
      </c>
      <c r="R85">
        <v>10</v>
      </c>
      <c r="T85">
        <v>13</v>
      </c>
      <c r="U85">
        <v>11</v>
      </c>
      <c r="V85" s="10">
        <f t="shared" si="9"/>
        <v>13.183333333333334</v>
      </c>
      <c r="X85">
        <v>5</v>
      </c>
      <c r="Y85">
        <v>7</v>
      </c>
      <c r="AA85" t="s">
        <v>5</v>
      </c>
      <c r="AB85" t="s">
        <v>6</v>
      </c>
    </row>
    <row r="86" spans="1:28" x14ac:dyDescent="0.25">
      <c r="A86" s="11">
        <v>25522</v>
      </c>
      <c r="B86" s="11">
        <v>9</v>
      </c>
      <c r="C86" s="11">
        <v>4</v>
      </c>
      <c r="D86" s="11">
        <v>14</v>
      </c>
      <c r="E86" s="18" t="s">
        <v>6</v>
      </c>
      <c r="G86">
        <v>5</v>
      </c>
      <c r="H86" s="9">
        <v>1</v>
      </c>
      <c r="I86" s="8">
        <f t="shared" si="6"/>
        <v>1.5494000000000001</v>
      </c>
      <c r="K86">
        <v>94</v>
      </c>
      <c r="L86" s="8">
        <f t="shared" si="7"/>
        <v>42.727272727272727</v>
      </c>
      <c r="N86">
        <v>5</v>
      </c>
      <c r="P86">
        <v>2</v>
      </c>
      <c r="R86">
        <v>12</v>
      </c>
      <c r="T86">
        <v>13</v>
      </c>
      <c r="U86">
        <v>43</v>
      </c>
      <c r="V86" s="10">
        <f t="shared" si="9"/>
        <v>13.716666666666667</v>
      </c>
      <c r="X86">
        <v>8</v>
      </c>
      <c r="Y86">
        <v>10</v>
      </c>
      <c r="AA86" t="s">
        <v>5</v>
      </c>
      <c r="AB86" t="s">
        <v>5</v>
      </c>
    </row>
    <row r="87" spans="1:28" x14ac:dyDescent="0.25">
      <c r="A87" s="11">
        <v>25593</v>
      </c>
      <c r="B87" s="11">
        <v>9</v>
      </c>
      <c r="C87" s="11">
        <v>4</v>
      </c>
      <c r="D87" s="11">
        <v>15</v>
      </c>
      <c r="E87" s="18" t="s">
        <v>46</v>
      </c>
      <c r="G87">
        <v>5</v>
      </c>
      <c r="H87">
        <v>5.5</v>
      </c>
      <c r="I87" s="8">
        <f t="shared" si="6"/>
        <v>1.6637</v>
      </c>
      <c r="K87">
        <v>104</v>
      </c>
      <c r="L87" s="8">
        <f t="shared" si="7"/>
        <v>47.272727272727266</v>
      </c>
      <c r="N87">
        <v>30</v>
      </c>
      <c r="P87">
        <v>18</v>
      </c>
      <c r="R87">
        <v>12</v>
      </c>
      <c r="T87">
        <v>8</v>
      </c>
      <c r="U87">
        <v>19</v>
      </c>
      <c r="V87" s="10">
        <f t="shared" si="9"/>
        <v>8.3166666666666664</v>
      </c>
      <c r="X87">
        <v>9</v>
      </c>
      <c r="Y87">
        <v>9</v>
      </c>
      <c r="AA87" t="s">
        <v>5</v>
      </c>
      <c r="AB87" t="s">
        <v>5</v>
      </c>
    </row>
    <row r="88" spans="1:28" x14ac:dyDescent="0.25">
      <c r="A88" s="11">
        <v>25606</v>
      </c>
      <c r="B88" s="11">
        <v>9</v>
      </c>
      <c r="C88" s="11">
        <v>4</v>
      </c>
      <c r="D88" s="11">
        <v>15</v>
      </c>
      <c r="E88" s="18" t="s">
        <v>6</v>
      </c>
      <c r="G88">
        <v>4</v>
      </c>
      <c r="H88">
        <v>9.5</v>
      </c>
      <c r="I88" s="8">
        <f t="shared" si="6"/>
        <v>1.4605000000000001</v>
      </c>
      <c r="K88">
        <v>85</v>
      </c>
      <c r="L88" s="8">
        <f t="shared" si="7"/>
        <v>38.636363636363633</v>
      </c>
      <c r="N88">
        <v>15</v>
      </c>
      <c r="P88">
        <v>10</v>
      </c>
      <c r="R88">
        <v>12</v>
      </c>
      <c r="T88">
        <v>9</v>
      </c>
      <c r="U88">
        <v>57</v>
      </c>
      <c r="V88" s="10">
        <f t="shared" si="9"/>
        <v>9.9499999999999993</v>
      </c>
      <c r="X88">
        <v>15</v>
      </c>
      <c r="Y88">
        <v>14</v>
      </c>
      <c r="AA88" t="s">
        <v>5</v>
      </c>
      <c r="AB88" t="s">
        <v>5</v>
      </c>
    </row>
    <row r="89" spans="1:28" x14ac:dyDescent="0.25">
      <c r="A89" s="11">
        <v>25639</v>
      </c>
      <c r="B89" s="11">
        <v>9</v>
      </c>
      <c r="C89" s="11">
        <v>4</v>
      </c>
      <c r="D89" s="11">
        <v>15</v>
      </c>
      <c r="E89" s="18" t="s">
        <v>46</v>
      </c>
      <c r="G89">
        <v>5</v>
      </c>
      <c r="H89">
        <v>5.5</v>
      </c>
      <c r="I89" s="8">
        <f t="shared" si="6"/>
        <v>1.6637</v>
      </c>
      <c r="K89">
        <v>112</v>
      </c>
      <c r="L89" s="8">
        <f t="shared" si="7"/>
        <v>50.909090909090907</v>
      </c>
      <c r="N89">
        <v>18</v>
      </c>
      <c r="P89">
        <v>19</v>
      </c>
      <c r="R89">
        <v>11</v>
      </c>
      <c r="T89">
        <v>8</v>
      </c>
      <c r="U89">
        <v>13</v>
      </c>
      <c r="V89" s="10">
        <f t="shared" si="9"/>
        <v>8.2166666666666668</v>
      </c>
      <c r="X89">
        <v>11</v>
      </c>
      <c r="Y89">
        <v>10</v>
      </c>
      <c r="AA89" t="s">
        <v>5</v>
      </c>
      <c r="AB89" t="s">
        <v>5</v>
      </c>
    </row>
    <row r="90" spans="1:28" x14ac:dyDescent="0.25">
      <c r="A90" s="11">
        <v>25749</v>
      </c>
      <c r="B90" s="11">
        <v>9</v>
      </c>
      <c r="C90" s="11">
        <v>4</v>
      </c>
      <c r="D90" s="11">
        <v>14</v>
      </c>
      <c r="E90" s="18" t="s">
        <v>6</v>
      </c>
      <c r="G90">
        <v>5</v>
      </c>
      <c r="H90" s="9">
        <v>1</v>
      </c>
      <c r="I90" s="8">
        <f t="shared" si="6"/>
        <v>1.5494000000000001</v>
      </c>
      <c r="K90">
        <v>108</v>
      </c>
      <c r="L90" s="8">
        <f t="shared" si="7"/>
        <v>49.090909090909086</v>
      </c>
      <c r="N90">
        <v>16</v>
      </c>
      <c r="P90">
        <v>3</v>
      </c>
      <c r="R90">
        <v>12</v>
      </c>
      <c r="T90">
        <v>10</v>
      </c>
      <c r="U90">
        <v>24</v>
      </c>
      <c r="V90" s="10">
        <f t="shared" si="9"/>
        <v>10.4</v>
      </c>
      <c r="X90">
        <v>13</v>
      </c>
      <c r="Y90">
        <v>14</v>
      </c>
      <c r="AA90" t="s">
        <v>5</v>
      </c>
      <c r="AB90" t="s">
        <v>5</v>
      </c>
    </row>
    <row r="91" spans="1:28" x14ac:dyDescent="0.25">
      <c r="A91" s="11">
        <v>25783</v>
      </c>
      <c r="B91" s="11">
        <v>9</v>
      </c>
      <c r="C91" s="11">
        <v>4</v>
      </c>
      <c r="D91" s="11">
        <v>15</v>
      </c>
      <c r="E91" s="18" t="s">
        <v>46</v>
      </c>
      <c r="I91" s="8">
        <f t="shared" si="6"/>
        <v>0</v>
      </c>
      <c r="L91" s="8">
        <f t="shared" si="7"/>
        <v>0</v>
      </c>
      <c r="V91" s="10">
        <f t="shared" si="9"/>
        <v>0</v>
      </c>
    </row>
    <row r="92" spans="1:28" x14ac:dyDescent="0.25">
      <c r="A92" s="11">
        <v>25839</v>
      </c>
      <c r="B92" s="11">
        <v>9</v>
      </c>
      <c r="C92" s="11">
        <v>4</v>
      </c>
      <c r="D92" s="11">
        <v>15</v>
      </c>
      <c r="E92" s="18" t="s">
        <v>6</v>
      </c>
      <c r="G92">
        <v>5</v>
      </c>
      <c r="H92">
        <v>5</v>
      </c>
      <c r="I92" s="8">
        <f t="shared" si="6"/>
        <v>1.651</v>
      </c>
      <c r="K92">
        <v>118</v>
      </c>
      <c r="L92" s="8">
        <f t="shared" si="7"/>
        <v>53.636363636363633</v>
      </c>
      <c r="N92">
        <v>15</v>
      </c>
      <c r="P92">
        <v>7</v>
      </c>
      <c r="R92">
        <v>12</v>
      </c>
      <c r="T92">
        <v>10</v>
      </c>
      <c r="U92">
        <v>1</v>
      </c>
      <c r="V92" s="10">
        <f t="shared" si="9"/>
        <v>10.016666666666667</v>
      </c>
      <c r="X92">
        <v>9</v>
      </c>
      <c r="Y92">
        <v>9</v>
      </c>
      <c r="AA92" t="s">
        <v>5</v>
      </c>
      <c r="AB92" t="s">
        <v>5</v>
      </c>
    </row>
    <row r="93" spans="1:28" x14ac:dyDescent="0.25">
      <c r="A93" s="11">
        <v>25896</v>
      </c>
      <c r="B93" s="11">
        <v>9</v>
      </c>
      <c r="C93" s="11">
        <v>4</v>
      </c>
      <c r="D93" s="11">
        <v>14</v>
      </c>
      <c r="E93" s="18" t="s">
        <v>46</v>
      </c>
      <c r="G93">
        <v>5</v>
      </c>
      <c r="H93">
        <v>6</v>
      </c>
      <c r="I93" s="8">
        <f t="shared" si="6"/>
        <v>1.6764000000000001</v>
      </c>
      <c r="K93">
        <v>170</v>
      </c>
      <c r="L93" s="8">
        <f t="shared" si="7"/>
        <v>77.272727272727266</v>
      </c>
      <c r="N93">
        <v>18</v>
      </c>
      <c r="P93">
        <v>2</v>
      </c>
      <c r="R93">
        <v>12</v>
      </c>
      <c r="T93">
        <v>12</v>
      </c>
      <c r="U93">
        <v>0</v>
      </c>
      <c r="V93" s="10">
        <f t="shared" si="9"/>
        <v>12</v>
      </c>
      <c r="X93">
        <v>10</v>
      </c>
      <c r="Y93">
        <v>11</v>
      </c>
      <c r="AA93" t="s">
        <v>6</v>
      </c>
      <c r="AB93" t="s">
        <v>5</v>
      </c>
    </row>
    <row r="94" spans="1:28" x14ac:dyDescent="0.25">
      <c r="A94" s="11">
        <v>25960</v>
      </c>
      <c r="B94" s="11">
        <v>9</v>
      </c>
      <c r="C94" s="11">
        <v>4</v>
      </c>
      <c r="D94" s="11">
        <v>14</v>
      </c>
      <c r="E94" s="18" t="s">
        <v>46</v>
      </c>
      <c r="G94">
        <v>5</v>
      </c>
      <c r="H94" s="9">
        <v>3</v>
      </c>
      <c r="I94" s="8">
        <f t="shared" si="6"/>
        <v>1.6002000000000001</v>
      </c>
      <c r="K94">
        <v>150</v>
      </c>
      <c r="L94" s="8">
        <f t="shared" si="7"/>
        <v>68.181818181818173</v>
      </c>
      <c r="N94">
        <v>25</v>
      </c>
      <c r="P94">
        <v>6</v>
      </c>
      <c r="R94">
        <v>12</v>
      </c>
      <c r="T94">
        <v>10</v>
      </c>
      <c r="U94">
        <v>45</v>
      </c>
      <c r="V94" s="10">
        <f t="shared" si="9"/>
        <v>10.75</v>
      </c>
      <c r="X94">
        <v>10</v>
      </c>
      <c r="Y94">
        <v>9</v>
      </c>
      <c r="AA94" t="s">
        <v>5</v>
      </c>
      <c r="AB94" t="s">
        <v>5</v>
      </c>
    </row>
    <row r="95" spans="1:28" x14ac:dyDescent="0.25">
      <c r="A95" s="11">
        <v>26024</v>
      </c>
      <c r="B95" s="11">
        <v>9</v>
      </c>
      <c r="C95" s="11">
        <v>4</v>
      </c>
      <c r="D95" s="11">
        <v>15</v>
      </c>
      <c r="E95" s="18" t="s">
        <v>6</v>
      </c>
      <c r="G95">
        <v>5</v>
      </c>
      <c r="H95" s="9">
        <v>0</v>
      </c>
      <c r="I95" s="8">
        <f t="shared" si="6"/>
        <v>1.524</v>
      </c>
      <c r="K95">
        <v>187</v>
      </c>
      <c r="L95" s="8">
        <f t="shared" si="7"/>
        <v>85</v>
      </c>
      <c r="N95">
        <v>15</v>
      </c>
      <c r="P95">
        <v>6</v>
      </c>
      <c r="R95">
        <v>12</v>
      </c>
      <c r="T95">
        <v>12</v>
      </c>
      <c r="U95">
        <v>10</v>
      </c>
      <c r="V95" s="10">
        <f t="shared" si="9"/>
        <v>12.166666666666666</v>
      </c>
      <c r="X95">
        <v>14</v>
      </c>
      <c r="Y95">
        <v>13</v>
      </c>
      <c r="AA95" t="s">
        <v>6</v>
      </c>
      <c r="AB95" t="s">
        <v>5</v>
      </c>
    </row>
    <row r="96" spans="1:28" x14ac:dyDescent="0.25">
      <c r="A96" s="11">
        <v>26110</v>
      </c>
      <c r="B96" s="11">
        <v>9</v>
      </c>
      <c r="C96" s="11">
        <v>4</v>
      </c>
      <c r="D96" s="11">
        <v>15</v>
      </c>
      <c r="E96" s="18" t="s">
        <v>6</v>
      </c>
      <c r="G96">
        <v>5</v>
      </c>
      <c r="H96">
        <v>2</v>
      </c>
      <c r="I96" s="8">
        <f t="shared" si="6"/>
        <v>1.5748</v>
      </c>
      <c r="K96">
        <v>129</v>
      </c>
      <c r="L96" s="8">
        <f t="shared" si="7"/>
        <v>58.636363636363633</v>
      </c>
      <c r="N96">
        <v>18</v>
      </c>
      <c r="P96">
        <v>3</v>
      </c>
      <c r="R96">
        <v>12</v>
      </c>
      <c r="T96">
        <v>11</v>
      </c>
      <c r="U96">
        <v>30</v>
      </c>
      <c r="V96" s="10">
        <f t="shared" si="9"/>
        <v>11.5</v>
      </c>
      <c r="X96">
        <v>8</v>
      </c>
      <c r="Y96">
        <v>9</v>
      </c>
      <c r="AA96" t="s">
        <v>5</v>
      </c>
      <c r="AB96" t="s">
        <v>5</v>
      </c>
    </row>
    <row r="97" spans="1:28" x14ac:dyDescent="0.25">
      <c r="A97" s="11">
        <v>26129</v>
      </c>
      <c r="B97" s="11">
        <v>9</v>
      </c>
      <c r="C97" s="11">
        <v>4</v>
      </c>
      <c r="D97" s="11">
        <v>14</v>
      </c>
      <c r="E97" s="18" t="s">
        <v>6</v>
      </c>
      <c r="G97">
        <v>5</v>
      </c>
      <c r="H97" s="9">
        <v>6</v>
      </c>
      <c r="I97" s="8">
        <f t="shared" si="6"/>
        <v>1.6764000000000001</v>
      </c>
      <c r="K97">
        <v>135</v>
      </c>
      <c r="L97" s="8">
        <f t="shared" si="7"/>
        <v>61.36363636363636</v>
      </c>
      <c r="N97">
        <v>16</v>
      </c>
      <c r="P97">
        <v>5</v>
      </c>
      <c r="R97">
        <v>12</v>
      </c>
      <c r="T97">
        <v>9</v>
      </c>
      <c r="U97">
        <v>52</v>
      </c>
      <c r="V97" s="10">
        <f t="shared" si="9"/>
        <v>9.8666666666666671</v>
      </c>
      <c r="X97">
        <v>9</v>
      </c>
      <c r="Y97">
        <v>10</v>
      </c>
      <c r="AA97" t="s">
        <v>5</v>
      </c>
      <c r="AB97" t="s">
        <v>5</v>
      </c>
    </row>
    <row r="98" spans="1:28" x14ac:dyDescent="0.25">
      <c r="A98" s="11">
        <v>26203</v>
      </c>
      <c r="B98" s="11">
        <v>9</v>
      </c>
      <c r="C98" s="11">
        <v>4</v>
      </c>
      <c r="D98" s="11">
        <v>14</v>
      </c>
      <c r="E98" s="18" t="s">
        <v>6</v>
      </c>
      <c r="G98">
        <v>5</v>
      </c>
      <c r="H98">
        <v>1</v>
      </c>
      <c r="I98" s="8">
        <f t="shared" si="6"/>
        <v>1.5494000000000001</v>
      </c>
      <c r="K98">
        <v>129</v>
      </c>
      <c r="L98" s="8">
        <f t="shared" si="7"/>
        <v>58.636363636363633</v>
      </c>
      <c r="N98">
        <v>15</v>
      </c>
      <c r="P98">
        <v>1</v>
      </c>
      <c r="R98">
        <v>12</v>
      </c>
      <c r="T98">
        <v>9</v>
      </c>
      <c r="U98">
        <v>24</v>
      </c>
      <c r="V98" s="10">
        <f t="shared" si="9"/>
        <v>9.4</v>
      </c>
      <c r="X98">
        <v>12</v>
      </c>
      <c r="Y98">
        <v>13</v>
      </c>
      <c r="AA98" t="s">
        <v>5</v>
      </c>
      <c r="AB98" t="s">
        <v>5</v>
      </c>
    </row>
    <row r="99" spans="1:28" x14ac:dyDescent="0.25">
      <c r="A99" s="11">
        <v>26240</v>
      </c>
      <c r="B99" s="11">
        <v>9</v>
      </c>
      <c r="C99" s="11">
        <v>4</v>
      </c>
      <c r="D99" s="11">
        <v>14</v>
      </c>
      <c r="E99" s="18" t="s">
        <v>46</v>
      </c>
      <c r="G99">
        <v>5</v>
      </c>
      <c r="H99">
        <v>5.5</v>
      </c>
      <c r="I99" s="8">
        <f t="shared" ref="I99:I130" si="10">(G99*0.3048)+(H99*0.0254)</f>
        <v>1.6637</v>
      </c>
      <c r="K99">
        <v>85</v>
      </c>
      <c r="L99" s="8">
        <f t="shared" ref="L99:L130" si="11">K99/2.2</f>
        <v>38.636363636363633</v>
      </c>
      <c r="N99">
        <v>20</v>
      </c>
      <c r="P99">
        <v>15</v>
      </c>
      <c r="R99">
        <v>8</v>
      </c>
      <c r="T99">
        <v>7</v>
      </c>
      <c r="U99">
        <v>25</v>
      </c>
      <c r="V99" s="10">
        <f t="shared" si="9"/>
        <v>7.416666666666667</v>
      </c>
      <c r="X99">
        <v>7</v>
      </c>
      <c r="Y99">
        <v>8</v>
      </c>
      <c r="AA99" t="s">
        <v>5</v>
      </c>
      <c r="AB99" t="s">
        <v>5</v>
      </c>
    </row>
    <row r="100" spans="1:28" x14ac:dyDescent="0.25">
      <c r="A100" s="11">
        <v>26265</v>
      </c>
      <c r="B100" s="11">
        <v>9</v>
      </c>
      <c r="C100" s="11">
        <v>4</v>
      </c>
      <c r="D100" s="11">
        <v>15</v>
      </c>
      <c r="E100" s="18" t="s">
        <v>46</v>
      </c>
      <c r="G100">
        <v>5</v>
      </c>
      <c r="H100" s="9">
        <v>2</v>
      </c>
      <c r="I100" s="8">
        <f t="shared" si="10"/>
        <v>1.5748</v>
      </c>
      <c r="K100">
        <v>94</v>
      </c>
      <c r="L100" s="8">
        <f t="shared" si="11"/>
        <v>42.727272727272727</v>
      </c>
      <c r="N100">
        <v>20</v>
      </c>
      <c r="P100">
        <v>20</v>
      </c>
      <c r="R100">
        <v>12</v>
      </c>
      <c r="T100">
        <v>6</v>
      </c>
      <c r="U100">
        <v>45</v>
      </c>
      <c r="V100" s="10">
        <f t="shared" si="9"/>
        <v>6.75</v>
      </c>
      <c r="X100">
        <v>4</v>
      </c>
      <c r="Y100">
        <v>6</v>
      </c>
      <c r="AA100" t="s">
        <v>6</v>
      </c>
      <c r="AB100" t="s">
        <v>5</v>
      </c>
    </row>
    <row r="101" spans="1:28" x14ac:dyDescent="0.25">
      <c r="A101" s="11">
        <v>26305</v>
      </c>
      <c r="B101" s="11">
        <v>9</v>
      </c>
      <c r="C101" s="11">
        <v>4</v>
      </c>
      <c r="D101" s="11">
        <v>14</v>
      </c>
      <c r="E101" s="18" t="s">
        <v>6</v>
      </c>
      <c r="G101">
        <v>4</v>
      </c>
      <c r="H101" s="9">
        <v>10</v>
      </c>
      <c r="I101" s="8">
        <f t="shared" si="10"/>
        <v>1.4732000000000001</v>
      </c>
      <c r="K101">
        <v>95</v>
      </c>
      <c r="L101" s="8">
        <f t="shared" si="11"/>
        <v>43.18181818181818</v>
      </c>
      <c r="N101">
        <v>20</v>
      </c>
      <c r="P101">
        <v>1</v>
      </c>
      <c r="R101">
        <v>12</v>
      </c>
      <c r="V101" s="10">
        <f t="shared" si="9"/>
        <v>0</v>
      </c>
      <c r="X101">
        <v>12</v>
      </c>
      <c r="Y101">
        <v>11</v>
      </c>
      <c r="AA101" t="s">
        <v>5</v>
      </c>
      <c r="AB101" t="s">
        <v>5</v>
      </c>
    </row>
    <row r="102" spans="1:28" x14ac:dyDescent="0.25">
      <c r="A102" s="11">
        <v>26320</v>
      </c>
      <c r="B102" s="11">
        <v>9</v>
      </c>
      <c r="C102" s="11">
        <v>4</v>
      </c>
      <c r="D102" s="11">
        <v>14</v>
      </c>
      <c r="E102" s="18" t="s">
        <v>46</v>
      </c>
      <c r="G102">
        <v>5</v>
      </c>
      <c r="H102" s="9">
        <v>8</v>
      </c>
      <c r="I102" s="8">
        <f t="shared" si="10"/>
        <v>1.7272000000000001</v>
      </c>
      <c r="K102">
        <v>129</v>
      </c>
      <c r="L102" s="8">
        <f t="shared" si="11"/>
        <v>58.636363636363633</v>
      </c>
      <c r="N102">
        <v>30</v>
      </c>
      <c r="P102">
        <v>18</v>
      </c>
      <c r="R102">
        <v>12</v>
      </c>
      <c r="T102">
        <v>8</v>
      </c>
      <c r="U102">
        <v>31</v>
      </c>
      <c r="V102" s="10">
        <f t="shared" si="9"/>
        <v>8.5166666666666675</v>
      </c>
      <c r="X102">
        <v>10</v>
      </c>
      <c r="Y102">
        <v>9</v>
      </c>
      <c r="AA102" t="s">
        <v>5</v>
      </c>
      <c r="AB102" t="s">
        <v>5</v>
      </c>
    </row>
    <row r="103" spans="1:28" x14ac:dyDescent="0.25">
      <c r="A103" s="11">
        <v>26404</v>
      </c>
      <c r="B103" s="11">
        <v>9</v>
      </c>
      <c r="C103" s="11">
        <v>4</v>
      </c>
      <c r="D103" s="11">
        <v>14</v>
      </c>
      <c r="E103" s="18" t="s">
        <v>6</v>
      </c>
      <c r="G103">
        <v>5</v>
      </c>
      <c r="H103">
        <v>3.5</v>
      </c>
      <c r="I103" s="8">
        <f t="shared" si="10"/>
        <v>1.6129</v>
      </c>
      <c r="K103">
        <v>109</v>
      </c>
      <c r="L103" s="8">
        <f t="shared" si="11"/>
        <v>49.54545454545454</v>
      </c>
      <c r="N103">
        <v>21</v>
      </c>
      <c r="P103">
        <v>30</v>
      </c>
      <c r="R103">
        <v>12</v>
      </c>
      <c r="T103">
        <v>8</v>
      </c>
      <c r="U103">
        <v>37</v>
      </c>
      <c r="V103" s="10">
        <f t="shared" si="9"/>
        <v>8.6166666666666671</v>
      </c>
      <c r="X103">
        <v>13</v>
      </c>
      <c r="Y103">
        <v>14</v>
      </c>
      <c r="AA103" t="s">
        <v>5</v>
      </c>
      <c r="AB103" t="s">
        <v>5</v>
      </c>
    </row>
    <row r="104" spans="1:28" x14ac:dyDescent="0.25">
      <c r="A104" s="11">
        <v>26513</v>
      </c>
      <c r="B104" s="11">
        <v>9</v>
      </c>
      <c r="C104" s="11">
        <v>4</v>
      </c>
      <c r="D104" s="11">
        <v>15</v>
      </c>
      <c r="E104" s="18" t="s">
        <v>6</v>
      </c>
      <c r="G104">
        <v>5</v>
      </c>
      <c r="H104" s="9">
        <v>2</v>
      </c>
      <c r="I104" s="8">
        <f t="shared" si="10"/>
        <v>1.5748</v>
      </c>
      <c r="K104">
        <v>121</v>
      </c>
      <c r="L104" s="8">
        <f t="shared" si="11"/>
        <v>54.999999999999993</v>
      </c>
      <c r="N104">
        <v>25</v>
      </c>
      <c r="P104">
        <v>3</v>
      </c>
      <c r="R104">
        <v>11</v>
      </c>
      <c r="T104">
        <v>10</v>
      </c>
      <c r="U104">
        <v>1</v>
      </c>
      <c r="V104" s="10">
        <f t="shared" si="9"/>
        <v>10.016666666666667</v>
      </c>
      <c r="X104">
        <v>11</v>
      </c>
      <c r="Y104">
        <v>12</v>
      </c>
      <c r="AA104" t="s">
        <v>5</v>
      </c>
      <c r="AB104" t="s">
        <v>5</v>
      </c>
    </row>
    <row r="105" spans="1:28" x14ac:dyDescent="0.25">
      <c r="A105" s="11">
        <v>26620</v>
      </c>
      <c r="B105" s="11">
        <v>9</v>
      </c>
      <c r="C105" s="11">
        <v>4</v>
      </c>
      <c r="D105" s="11">
        <v>15</v>
      </c>
      <c r="E105" s="18" t="s">
        <v>6</v>
      </c>
      <c r="G105">
        <v>5</v>
      </c>
      <c r="H105">
        <v>2</v>
      </c>
      <c r="I105" s="8">
        <f t="shared" si="10"/>
        <v>1.5748</v>
      </c>
      <c r="K105">
        <v>106</v>
      </c>
      <c r="L105" s="8">
        <f t="shared" si="11"/>
        <v>48.18181818181818</v>
      </c>
      <c r="N105">
        <v>30</v>
      </c>
      <c r="P105">
        <v>2</v>
      </c>
      <c r="R105">
        <v>12</v>
      </c>
      <c r="T105">
        <v>9</v>
      </c>
      <c r="U105">
        <v>0</v>
      </c>
      <c r="V105" s="10">
        <f t="shared" si="9"/>
        <v>9</v>
      </c>
      <c r="X105">
        <v>12</v>
      </c>
      <c r="Y105">
        <v>12</v>
      </c>
      <c r="AA105" t="s">
        <v>5</v>
      </c>
      <c r="AB105" t="s">
        <v>5</v>
      </c>
    </row>
    <row r="106" spans="1:28" x14ac:dyDescent="0.25">
      <c r="A106" s="11">
        <v>26630</v>
      </c>
      <c r="B106" s="11">
        <v>9</v>
      </c>
      <c r="C106" s="11">
        <v>4</v>
      </c>
      <c r="D106" s="11">
        <v>15</v>
      </c>
      <c r="E106" s="18" t="s">
        <v>46</v>
      </c>
      <c r="G106">
        <v>5</v>
      </c>
      <c r="H106" s="9">
        <v>6</v>
      </c>
      <c r="I106" s="8">
        <f t="shared" si="10"/>
        <v>1.6764000000000001</v>
      </c>
      <c r="K106">
        <v>117</v>
      </c>
      <c r="L106" s="8">
        <f t="shared" si="11"/>
        <v>53.18181818181818</v>
      </c>
      <c r="P106">
        <v>22</v>
      </c>
      <c r="R106">
        <v>10</v>
      </c>
      <c r="T106">
        <v>8</v>
      </c>
      <c r="U106">
        <v>23</v>
      </c>
      <c r="V106" s="10">
        <f t="shared" si="9"/>
        <v>8.3833333333333329</v>
      </c>
      <c r="X106">
        <v>10</v>
      </c>
      <c r="Y106">
        <v>1</v>
      </c>
      <c r="AA106" t="s">
        <v>5</v>
      </c>
      <c r="AB106" t="s">
        <v>5</v>
      </c>
    </row>
    <row r="107" spans="1:28" x14ac:dyDescent="0.25">
      <c r="A107" s="11">
        <v>26682</v>
      </c>
      <c r="B107" s="11">
        <v>9</v>
      </c>
      <c r="C107" s="11">
        <v>4</v>
      </c>
      <c r="D107" s="11">
        <v>15</v>
      </c>
      <c r="E107" s="18" t="s">
        <v>46</v>
      </c>
      <c r="G107">
        <v>5</v>
      </c>
      <c r="H107" s="9">
        <v>8.5</v>
      </c>
      <c r="I107" s="8">
        <f t="shared" si="10"/>
        <v>1.7399</v>
      </c>
      <c r="K107">
        <v>147</v>
      </c>
      <c r="L107" s="8">
        <f t="shared" si="11"/>
        <v>66.818181818181813</v>
      </c>
      <c r="N107">
        <v>22</v>
      </c>
      <c r="P107">
        <v>14</v>
      </c>
      <c r="R107">
        <v>10</v>
      </c>
      <c r="T107">
        <v>9</v>
      </c>
      <c r="U107">
        <v>38</v>
      </c>
      <c r="V107" s="10">
        <f t="shared" ref="V107:V138" si="12">T107+(U107/60)</f>
        <v>9.6333333333333329</v>
      </c>
      <c r="X107">
        <v>5</v>
      </c>
      <c r="Y107">
        <v>5</v>
      </c>
      <c r="AA107" t="s">
        <v>5</v>
      </c>
      <c r="AB107" t="s">
        <v>5</v>
      </c>
    </row>
    <row r="108" spans="1:28" x14ac:dyDescent="0.25">
      <c r="A108" s="11">
        <v>26703</v>
      </c>
      <c r="B108" s="11">
        <v>9</v>
      </c>
      <c r="C108" s="11">
        <v>4</v>
      </c>
      <c r="D108" s="11">
        <v>14</v>
      </c>
      <c r="E108" s="18" t="s">
        <v>6</v>
      </c>
      <c r="G108">
        <v>5</v>
      </c>
      <c r="H108">
        <v>9</v>
      </c>
      <c r="I108" s="8">
        <f t="shared" si="10"/>
        <v>1.7525999999999999</v>
      </c>
      <c r="K108">
        <v>105</v>
      </c>
      <c r="L108" s="8">
        <f t="shared" si="11"/>
        <v>47.727272727272727</v>
      </c>
      <c r="N108">
        <v>13</v>
      </c>
      <c r="P108">
        <v>1</v>
      </c>
      <c r="R108">
        <v>11</v>
      </c>
      <c r="T108">
        <v>9</v>
      </c>
      <c r="U108">
        <v>55</v>
      </c>
      <c r="V108" s="10">
        <f t="shared" si="12"/>
        <v>9.9166666666666661</v>
      </c>
      <c r="X108">
        <v>6</v>
      </c>
      <c r="Y108">
        <v>7</v>
      </c>
      <c r="AA108" t="s">
        <v>5</v>
      </c>
      <c r="AB108" t="s">
        <v>5</v>
      </c>
    </row>
    <row r="109" spans="1:28" x14ac:dyDescent="0.25">
      <c r="A109" s="11">
        <v>26706</v>
      </c>
      <c r="B109" s="11">
        <v>9</v>
      </c>
      <c r="C109" s="11">
        <v>4</v>
      </c>
      <c r="D109" s="11">
        <v>15</v>
      </c>
      <c r="E109" s="18" t="s">
        <v>46</v>
      </c>
      <c r="G109">
        <v>5</v>
      </c>
      <c r="H109" s="9">
        <v>4</v>
      </c>
      <c r="I109" s="8">
        <f t="shared" si="10"/>
        <v>1.6255999999999999</v>
      </c>
      <c r="K109">
        <v>156</v>
      </c>
      <c r="L109" s="8">
        <f t="shared" si="11"/>
        <v>70.909090909090907</v>
      </c>
      <c r="N109">
        <v>20</v>
      </c>
      <c r="P109">
        <v>27</v>
      </c>
      <c r="R109">
        <v>12</v>
      </c>
      <c r="T109">
        <v>6</v>
      </c>
      <c r="U109">
        <v>53</v>
      </c>
      <c r="V109" s="10">
        <f t="shared" si="12"/>
        <v>6.8833333333333329</v>
      </c>
      <c r="X109">
        <v>10</v>
      </c>
      <c r="Y109">
        <v>8</v>
      </c>
      <c r="AA109" t="s">
        <v>6</v>
      </c>
      <c r="AB109" t="s">
        <v>5</v>
      </c>
    </row>
    <row r="110" spans="1:28" x14ac:dyDescent="0.25">
      <c r="A110" s="11">
        <v>26754</v>
      </c>
      <c r="B110" s="11">
        <v>9</v>
      </c>
      <c r="C110" s="11">
        <v>4</v>
      </c>
      <c r="D110" s="11">
        <v>14</v>
      </c>
      <c r="E110" s="18" t="s">
        <v>46</v>
      </c>
      <c r="G110">
        <v>4</v>
      </c>
      <c r="H110">
        <v>10</v>
      </c>
      <c r="I110" s="8">
        <f t="shared" si="10"/>
        <v>1.4732000000000001</v>
      </c>
      <c r="K110">
        <v>102.8</v>
      </c>
      <c r="L110" s="8">
        <f t="shared" si="11"/>
        <v>46.72727272727272</v>
      </c>
      <c r="N110">
        <v>50</v>
      </c>
      <c r="P110">
        <v>34</v>
      </c>
      <c r="R110">
        <v>10</v>
      </c>
      <c r="T110">
        <v>7</v>
      </c>
      <c r="U110">
        <v>34</v>
      </c>
      <c r="V110" s="10">
        <f t="shared" si="12"/>
        <v>7.5666666666666664</v>
      </c>
      <c r="X110">
        <v>10</v>
      </c>
      <c r="Y110">
        <v>11</v>
      </c>
      <c r="AA110" t="s">
        <v>6</v>
      </c>
      <c r="AB110" t="s">
        <v>5</v>
      </c>
    </row>
    <row r="111" spans="1:28" x14ac:dyDescent="0.25">
      <c r="A111" s="11">
        <v>25300</v>
      </c>
      <c r="B111" s="11">
        <v>9</v>
      </c>
      <c r="C111" s="11">
        <v>5</v>
      </c>
      <c r="D111" s="11">
        <v>14</v>
      </c>
      <c r="E111" s="18" t="s">
        <v>6</v>
      </c>
      <c r="G111">
        <v>5</v>
      </c>
      <c r="H111">
        <v>4</v>
      </c>
      <c r="I111" s="8">
        <f t="shared" si="10"/>
        <v>1.6255999999999999</v>
      </c>
      <c r="K111">
        <v>132</v>
      </c>
      <c r="L111" s="8">
        <f t="shared" si="11"/>
        <v>59.999999999999993</v>
      </c>
      <c r="N111">
        <v>14</v>
      </c>
      <c r="P111">
        <v>3</v>
      </c>
      <c r="R111">
        <v>12</v>
      </c>
      <c r="T111">
        <v>8</v>
      </c>
      <c r="U111">
        <v>49</v>
      </c>
      <c r="V111" s="10">
        <f t="shared" si="12"/>
        <v>8.8166666666666664</v>
      </c>
      <c r="X111">
        <v>9</v>
      </c>
      <c r="Y111">
        <v>10</v>
      </c>
      <c r="AA111" t="s">
        <v>5</v>
      </c>
      <c r="AB111" t="s">
        <v>5</v>
      </c>
    </row>
    <row r="112" spans="1:28" x14ac:dyDescent="0.25">
      <c r="A112" s="11">
        <v>25349</v>
      </c>
      <c r="B112" s="11">
        <v>9</v>
      </c>
      <c r="C112" s="11">
        <v>5</v>
      </c>
      <c r="D112" s="11">
        <v>15</v>
      </c>
      <c r="E112" s="18" t="s">
        <v>46</v>
      </c>
      <c r="I112" s="8">
        <f t="shared" si="10"/>
        <v>0</v>
      </c>
      <c r="L112" s="8">
        <f t="shared" si="11"/>
        <v>0</v>
      </c>
      <c r="N112">
        <v>20</v>
      </c>
      <c r="T112">
        <v>11</v>
      </c>
      <c r="U112">
        <v>24</v>
      </c>
      <c r="V112" s="10">
        <f t="shared" si="12"/>
        <v>11.4</v>
      </c>
    </row>
    <row r="113" spans="1:28" x14ac:dyDescent="0.25">
      <c r="A113" s="11">
        <v>25418</v>
      </c>
      <c r="B113" s="11">
        <v>9</v>
      </c>
      <c r="C113" s="11">
        <v>5</v>
      </c>
      <c r="D113" s="11">
        <v>14</v>
      </c>
      <c r="E113" s="18" t="s">
        <v>6</v>
      </c>
      <c r="I113" s="8">
        <f t="shared" si="10"/>
        <v>0</v>
      </c>
      <c r="L113" s="8">
        <f t="shared" si="11"/>
        <v>0</v>
      </c>
      <c r="N113">
        <v>3</v>
      </c>
      <c r="P113">
        <v>2</v>
      </c>
      <c r="R113">
        <v>12</v>
      </c>
      <c r="T113">
        <v>10</v>
      </c>
      <c r="U113">
        <v>19</v>
      </c>
      <c r="V113" s="10">
        <f t="shared" si="12"/>
        <v>10.316666666666666</v>
      </c>
      <c r="X113">
        <v>11</v>
      </c>
      <c r="Y113">
        <v>11</v>
      </c>
      <c r="AA113" t="s">
        <v>5</v>
      </c>
      <c r="AB113" t="s">
        <v>5</v>
      </c>
    </row>
    <row r="114" spans="1:28" x14ac:dyDescent="0.25">
      <c r="A114" s="11">
        <v>25435</v>
      </c>
      <c r="B114" s="11">
        <v>9</v>
      </c>
      <c r="C114" s="11">
        <v>5</v>
      </c>
      <c r="D114" s="11">
        <v>15</v>
      </c>
      <c r="E114" s="18" t="s">
        <v>6</v>
      </c>
      <c r="G114">
        <v>5</v>
      </c>
      <c r="H114">
        <v>3</v>
      </c>
      <c r="I114" s="8">
        <f t="shared" si="10"/>
        <v>1.6002000000000001</v>
      </c>
      <c r="K114">
        <v>105</v>
      </c>
      <c r="L114" s="8">
        <f t="shared" si="11"/>
        <v>47.727272727272727</v>
      </c>
      <c r="N114">
        <v>33</v>
      </c>
      <c r="P114">
        <v>3</v>
      </c>
      <c r="R114">
        <v>12</v>
      </c>
      <c r="T114">
        <v>11</v>
      </c>
      <c r="U114">
        <v>25</v>
      </c>
      <c r="V114" s="10">
        <f t="shared" si="12"/>
        <v>11.416666666666666</v>
      </c>
      <c r="X114">
        <v>6</v>
      </c>
      <c r="Y114">
        <v>8</v>
      </c>
      <c r="AA114" t="s">
        <v>5</v>
      </c>
      <c r="AB114" t="s">
        <v>5</v>
      </c>
    </row>
    <row r="115" spans="1:28" x14ac:dyDescent="0.25">
      <c r="A115" s="11">
        <v>25450</v>
      </c>
      <c r="B115" s="11">
        <v>9</v>
      </c>
      <c r="C115" s="11">
        <v>5</v>
      </c>
      <c r="D115" s="11">
        <v>15</v>
      </c>
      <c r="E115" s="18" t="s">
        <v>6</v>
      </c>
      <c r="G115">
        <v>5</v>
      </c>
      <c r="H115">
        <v>5.5</v>
      </c>
      <c r="I115" s="8">
        <f t="shared" si="10"/>
        <v>1.6637</v>
      </c>
      <c r="K115">
        <v>132</v>
      </c>
      <c r="L115" s="8">
        <f t="shared" si="11"/>
        <v>59.999999999999993</v>
      </c>
      <c r="N115">
        <v>23</v>
      </c>
      <c r="P115">
        <v>3</v>
      </c>
      <c r="R115">
        <v>12</v>
      </c>
      <c r="T115">
        <v>8</v>
      </c>
      <c r="U115">
        <v>24</v>
      </c>
      <c r="V115" s="10">
        <f t="shared" si="12"/>
        <v>8.4</v>
      </c>
      <c r="X115">
        <v>13</v>
      </c>
      <c r="Y115">
        <v>13</v>
      </c>
      <c r="AA115" t="s">
        <v>6</v>
      </c>
      <c r="AB115" t="s">
        <v>6</v>
      </c>
    </row>
    <row r="116" spans="1:28" x14ac:dyDescent="0.25">
      <c r="A116" s="11">
        <v>25454</v>
      </c>
      <c r="B116" s="11">
        <v>9</v>
      </c>
      <c r="C116" s="11">
        <v>5</v>
      </c>
      <c r="D116" s="11">
        <v>15</v>
      </c>
      <c r="E116" s="18" t="s">
        <v>46</v>
      </c>
      <c r="G116">
        <v>5</v>
      </c>
      <c r="H116">
        <v>7</v>
      </c>
      <c r="I116" s="8">
        <f t="shared" si="10"/>
        <v>1.7018</v>
      </c>
      <c r="K116">
        <v>149</v>
      </c>
      <c r="L116" s="8">
        <f t="shared" si="11"/>
        <v>67.72727272727272</v>
      </c>
      <c r="N116">
        <v>18</v>
      </c>
      <c r="P116">
        <v>8</v>
      </c>
      <c r="R116">
        <v>10</v>
      </c>
      <c r="T116">
        <v>8</v>
      </c>
      <c r="U116">
        <v>26</v>
      </c>
      <c r="V116" s="10">
        <f t="shared" si="12"/>
        <v>8.4333333333333336</v>
      </c>
      <c r="X116">
        <v>7</v>
      </c>
      <c r="Y116">
        <v>6</v>
      </c>
      <c r="AA116" t="s">
        <v>5</v>
      </c>
      <c r="AB116" t="s">
        <v>5</v>
      </c>
    </row>
    <row r="117" spans="1:28" x14ac:dyDescent="0.25">
      <c r="A117" s="11">
        <v>25458</v>
      </c>
      <c r="B117" s="11">
        <v>9</v>
      </c>
      <c r="C117" s="11">
        <v>5</v>
      </c>
      <c r="D117" s="11">
        <v>14</v>
      </c>
      <c r="E117" s="18" t="s">
        <v>46</v>
      </c>
      <c r="G117">
        <v>5</v>
      </c>
      <c r="H117">
        <v>7.5</v>
      </c>
      <c r="I117" s="8">
        <f t="shared" si="10"/>
        <v>1.7145000000000001</v>
      </c>
      <c r="K117">
        <v>139</v>
      </c>
      <c r="L117" s="8">
        <f t="shared" si="11"/>
        <v>63.18181818181818</v>
      </c>
      <c r="N117">
        <v>24</v>
      </c>
      <c r="P117">
        <v>13</v>
      </c>
      <c r="R117">
        <v>11</v>
      </c>
      <c r="T117">
        <v>7</v>
      </c>
      <c r="U117">
        <v>22</v>
      </c>
      <c r="V117" s="10">
        <f t="shared" si="12"/>
        <v>7.3666666666666663</v>
      </c>
      <c r="X117">
        <v>9</v>
      </c>
      <c r="Y117">
        <v>9</v>
      </c>
      <c r="AA117" t="s">
        <v>5</v>
      </c>
      <c r="AB117" t="s">
        <v>5</v>
      </c>
    </row>
    <row r="118" spans="1:28" x14ac:dyDescent="0.25">
      <c r="A118" s="11">
        <v>25486</v>
      </c>
      <c r="B118" s="11">
        <v>9</v>
      </c>
      <c r="C118" s="11">
        <v>5</v>
      </c>
      <c r="D118" s="11">
        <v>14</v>
      </c>
      <c r="E118" s="18" t="s">
        <v>6</v>
      </c>
      <c r="G118">
        <v>4</v>
      </c>
      <c r="H118">
        <v>11</v>
      </c>
      <c r="I118" s="8">
        <f t="shared" si="10"/>
        <v>1.4986000000000002</v>
      </c>
      <c r="K118">
        <v>107</v>
      </c>
      <c r="L118" s="8">
        <f t="shared" si="11"/>
        <v>48.636363636363633</v>
      </c>
      <c r="N118">
        <v>23</v>
      </c>
      <c r="P118">
        <v>2</v>
      </c>
      <c r="R118">
        <v>12</v>
      </c>
      <c r="T118">
        <v>11</v>
      </c>
      <c r="U118">
        <v>31</v>
      </c>
      <c r="V118" s="10">
        <f t="shared" si="12"/>
        <v>11.516666666666667</v>
      </c>
      <c r="X118">
        <v>13</v>
      </c>
      <c r="Y118">
        <v>16</v>
      </c>
      <c r="AA118" t="s">
        <v>5</v>
      </c>
      <c r="AB118" t="s">
        <v>5</v>
      </c>
    </row>
    <row r="119" spans="1:28" x14ac:dyDescent="0.25">
      <c r="A119" s="11">
        <v>25531</v>
      </c>
      <c r="B119" s="11">
        <v>9</v>
      </c>
      <c r="C119" s="11">
        <v>5</v>
      </c>
      <c r="D119" s="11">
        <v>15</v>
      </c>
      <c r="E119" s="18" t="s">
        <v>46</v>
      </c>
      <c r="G119">
        <v>5</v>
      </c>
      <c r="H119">
        <v>8</v>
      </c>
      <c r="I119" s="8">
        <f t="shared" si="10"/>
        <v>1.7272000000000001</v>
      </c>
      <c r="K119">
        <v>139</v>
      </c>
      <c r="L119" s="8">
        <f t="shared" si="11"/>
        <v>63.18181818181818</v>
      </c>
      <c r="N119">
        <v>57</v>
      </c>
      <c r="P119">
        <v>25</v>
      </c>
      <c r="R119">
        <v>13</v>
      </c>
      <c r="T119">
        <v>6</v>
      </c>
      <c r="U119">
        <v>53</v>
      </c>
      <c r="V119" s="10">
        <f t="shared" si="12"/>
        <v>6.8833333333333329</v>
      </c>
      <c r="X119">
        <v>11</v>
      </c>
      <c r="Y119">
        <v>13</v>
      </c>
      <c r="AB119" t="s">
        <v>5</v>
      </c>
    </row>
    <row r="120" spans="1:28" x14ac:dyDescent="0.25">
      <c r="A120" s="11">
        <v>25619</v>
      </c>
      <c r="B120" s="11">
        <v>9</v>
      </c>
      <c r="C120" s="11">
        <v>5</v>
      </c>
      <c r="D120" s="11">
        <v>14</v>
      </c>
      <c r="E120" s="18" t="s">
        <v>46</v>
      </c>
      <c r="G120">
        <v>5</v>
      </c>
      <c r="H120">
        <v>6</v>
      </c>
      <c r="I120" s="8">
        <f t="shared" si="10"/>
        <v>1.6764000000000001</v>
      </c>
      <c r="K120">
        <v>152</v>
      </c>
      <c r="L120" s="8">
        <f t="shared" si="11"/>
        <v>69.090909090909079</v>
      </c>
      <c r="N120">
        <v>24</v>
      </c>
      <c r="P120">
        <v>4</v>
      </c>
      <c r="R120">
        <v>12</v>
      </c>
      <c r="T120">
        <v>11</v>
      </c>
      <c r="U120">
        <v>4</v>
      </c>
      <c r="V120" s="10">
        <f t="shared" si="12"/>
        <v>11.066666666666666</v>
      </c>
      <c r="X120">
        <v>11</v>
      </c>
      <c r="Y120">
        <v>9</v>
      </c>
      <c r="AA120" t="s">
        <v>5</v>
      </c>
      <c r="AB120" t="s">
        <v>5</v>
      </c>
    </row>
    <row r="121" spans="1:28" x14ac:dyDescent="0.25">
      <c r="A121" s="11">
        <v>25755</v>
      </c>
      <c r="B121" s="11">
        <v>9</v>
      </c>
      <c r="C121" s="11">
        <v>5</v>
      </c>
      <c r="D121" s="11">
        <v>14</v>
      </c>
      <c r="E121" s="18" t="s">
        <v>46</v>
      </c>
      <c r="G121">
        <v>5</v>
      </c>
      <c r="H121">
        <v>4</v>
      </c>
      <c r="I121" s="8">
        <f t="shared" si="10"/>
        <v>1.6255999999999999</v>
      </c>
      <c r="K121">
        <v>186</v>
      </c>
      <c r="L121" s="8">
        <f t="shared" si="11"/>
        <v>84.545454545454533</v>
      </c>
      <c r="N121">
        <v>15</v>
      </c>
      <c r="P121">
        <v>6</v>
      </c>
      <c r="R121">
        <v>12</v>
      </c>
      <c r="T121">
        <v>14</v>
      </c>
      <c r="U121">
        <v>30</v>
      </c>
      <c r="V121" s="10">
        <f t="shared" si="12"/>
        <v>14.5</v>
      </c>
      <c r="X121">
        <v>7</v>
      </c>
      <c r="Y121">
        <v>6</v>
      </c>
      <c r="AA121" t="s">
        <v>6</v>
      </c>
      <c r="AB121" t="s">
        <v>6</v>
      </c>
    </row>
    <row r="122" spans="1:28" x14ac:dyDescent="0.25">
      <c r="A122" s="11">
        <v>25757</v>
      </c>
      <c r="B122" s="11">
        <v>9</v>
      </c>
      <c r="C122" s="11">
        <v>5</v>
      </c>
      <c r="D122" s="11">
        <v>14</v>
      </c>
      <c r="E122" s="18" t="s">
        <v>46</v>
      </c>
      <c r="G122">
        <v>5</v>
      </c>
      <c r="H122">
        <v>10</v>
      </c>
      <c r="I122" s="8">
        <f t="shared" si="10"/>
        <v>1.778</v>
      </c>
      <c r="K122">
        <v>164</v>
      </c>
      <c r="L122" s="8">
        <f t="shared" si="11"/>
        <v>74.545454545454533</v>
      </c>
      <c r="N122">
        <v>13</v>
      </c>
      <c r="P122">
        <v>4</v>
      </c>
      <c r="R122">
        <v>13</v>
      </c>
      <c r="T122">
        <v>7</v>
      </c>
      <c r="U122">
        <v>44</v>
      </c>
      <c r="V122" s="10">
        <f t="shared" si="12"/>
        <v>7.7333333333333334</v>
      </c>
      <c r="X122">
        <v>6</v>
      </c>
      <c r="Y122">
        <v>6</v>
      </c>
      <c r="AA122" t="s">
        <v>5</v>
      </c>
      <c r="AB122" t="s">
        <v>5</v>
      </c>
    </row>
    <row r="123" spans="1:28" x14ac:dyDescent="0.25">
      <c r="A123" s="11">
        <v>25786</v>
      </c>
      <c r="B123" s="11">
        <v>9</v>
      </c>
      <c r="C123" s="11">
        <v>5</v>
      </c>
      <c r="D123" s="11">
        <v>15</v>
      </c>
      <c r="E123" s="18" t="s">
        <v>46</v>
      </c>
      <c r="G123">
        <v>5</v>
      </c>
      <c r="H123">
        <v>6</v>
      </c>
      <c r="I123" s="8">
        <f t="shared" si="10"/>
        <v>1.6764000000000001</v>
      </c>
      <c r="K123">
        <v>207</v>
      </c>
      <c r="L123" s="8">
        <f t="shared" si="11"/>
        <v>94.090909090909079</v>
      </c>
      <c r="N123">
        <v>37</v>
      </c>
      <c r="P123">
        <v>3</v>
      </c>
      <c r="R123">
        <v>12</v>
      </c>
      <c r="T123">
        <v>11</v>
      </c>
      <c r="U123">
        <v>33</v>
      </c>
      <c r="V123" s="10">
        <f t="shared" si="12"/>
        <v>11.55</v>
      </c>
      <c r="X123">
        <v>11</v>
      </c>
      <c r="Y123">
        <v>12</v>
      </c>
      <c r="AA123" t="s">
        <v>5</v>
      </c>
      <c r="AB123" t="s">
        <v>5</v>
      </c>
    </row>
    <row r="124" spans="1:28" x14ac:dyDescent="0.25">
      <c r="A124" s="11">
        <v>25815</v>
      </c>
      <c r="B124" s="11">
        <v>9</v>
      </c>
      <c r="C124" s="11">
        <v>5</v>
      </c>
      <c r="D124" s="11">
        <v>15</v>
      </c>
      <c r="E124" s="18" t="s">
        <v>6</v>
      </c>
      <c r="G124">
        <v>5</v>
      </c>
      <c r="H124">
        <v>1</v>
      </c>
      <c r="I124" s="8">
        <f t="shared" si="10"/>
        <v>1.5494000000000001</v>
      </c>
      <c r="K124">
        <v>97</v>
      </c>
      <c r="L124" s="8">
        <f t="shared" si="11"/>
        <v>44.090909090909086</v>
      </c>
      <c r="N124">
        <v>45</v>
      </c>
      <c r="P124">
        <v>10</v>
      </c>
      <c r="R124">
        <v>12</v>
      </c>
      <c r="T124">
        <v>11</v>
      </c>
      <c r="U124">
        <v>23</v>
      </c>
      <c r="V124" s="10">
        <f t="shared" si="12"/>
        <v>11.383333333333333</v>
      </c>
      <c r="X124">
        <v>8</v>
      </c>
      <c r="Y124">
        <v>9</v>
      </c>
      <c r="AA124" t="s">
        <v>5</v>
      </c>
      <c r="AB124" t="s">
        <v>5</v>
      </c>
    </row>
    <row r="125" spans="1:28" x14ac:dyDescent="0.25">
      <c r="A125" s="11">
        <v>25887</v>
      </c>
      <c r="B125" s="11">
        <v>9</v>
      </c>
      <c r="C125" s="11">
        <v>5</v>
      </c>
      <c r="D125" s="11">
        <v>14</v>
      </c>
      <c r="E125" s="18" t="s">
        <v>46</v>
      </c>
      <c r="I125" s="8">
        <f t="shared" si="10"/>
        <v>0</v>
      </c>
      <c r="L125" s="8">
        <f t="shared" si="11"/>
        <v>0</v>
      </c>
      <c r="N125">
        <v>6</v>
      </c>
      <c r="V125" s="10">
        <f t="shared" si="12"/>
        <v>0</v>
      </c>
    </row>
    <row r="126" spans="1:28" x14ac:dyDescent="0.25">
      <c r="A126" s="11">
        <v>25888</v>
      </c>
      <c r="B126" s="11">
        <v>9</v>
      </c>
      <c r="C126" s="11">
        <v>5</v>
      </c>
      <c r="D126" s="11">
        <v>14</v>
      </c>
      <c r="E126" s="18" t="s">
        <v>46</v>
      </c>
      <c r="G126">
        <v>5</v>
      </c>
      <c r="H126">
        <v>8</v>
      </c>
      <c r="I126" s="8">
        <f t="shared" si="10"/>
        <v>1.7272000000000001</v>
      </c>
      <c r="K126">
        <v>133</v>
      </c>
      <c r="L126" s="8">
        <f t="shared" si="11"/>
        <v>60.454545454545446</v>
      </c>
      <c r="N126">
        <v>11</v>
      </c>
      <c r="P126">
        <v>23</v>
      </c>
      <c r="R126">
        <v>17</v>
      </c>
      <c r="T126">
        <v>7</v>
      </c>
      <c r="U126">
        <v>48</v>
      </c>
      <c r="V126" s="10">
        <f t="shared" si="12"/>
        <v>7.8</v>
      </c>
      <c r="X126">
        <v>10</v>
      </c>
      <c r="Y126">
        <v>10</v>
      </c>
      <c r="AA126" t="s">
        <v>5</v>
      </c>
      <c r="AB126" t="s">
        <v>5</v>
      </c>
    </row>
    <row r="127" spans="1:28" x14ac:dyDescent="0.25">
      <c r="A127" s="11">
        <v>25958</v>
      </c>
      <c r="B127" s="11">
        <v>9</v>
      </c>
      <c r="C127" s="11">
        <v>5</v>
      </c>
      <c r="D127" s="11">
        <v>14</v>
      </c>
      <c r="E127" s="18" t="s">
        <v>46</v>
      </c>
      <c r="G127">
        <v>5</v>
      </c>
      <c r="H127">
        <v>5</v>
      </c>
      <c r="I127" s="8">
        <f t="shared" si="10"/>
        <v>1.651</v>
      </c>
      <c r="K127">
        <v>176</v>
      </c>
      <c r="L127" s="8">
        <f t="shared" si="11"/>
        <v>80</v>
      </c>
      <c r="N127">
        <v>10</v>
      </c>
      <c r="P127">
        <v>4</v>
      </c>
      <c r="R127">
        <v>12</v>
      </c>
      <c r="T127">
        <v>12</v>
      </c>
      <c r="U127">
        <v>19</v>
      </c>
      <c r="V127" s="10">
        <f t="shared" si="12"/>
        <v>12.316666666666666</v>
      </c>
      <c r="X127">
        <v>8</v>
      </c>
      <c r="Y127">
        <v>7</v>
      </c>
      <c r="AA127" t="s">
        <v>5</v>
      </c>
      <c r="AB127" t="s">
        <v>5</v>
      </c>
    </row>
    <row r="128" spans="1:28" x14ac:dyDescent="0.25">
      <c r="A128" s="11">
        <v>26031</v>
      </c>
      <c r="B128" s="11">
        <v>9</v>
      </c>
      <c r="C128" s="11">
        <v>5</v>
      </c>
      <c r="D128" s="11">
        <v>14</v>
      </c>
      <c r="E128" s="18" t="s">
        <v>6</v>
      </c>
      <c r="G128">
        <v>5</v>
      </c>
      <c r="H128">
        <v>5.5</v>
      </c>
      <c r="I128" s="8">
        <f t="shared" si="10"/>
        <v>1.6637</v>
      </c>
      <c r="K128">
        <v>145</v>
      </c>
      <c r="L128" s="8">
        <f t="shared" si="11"/>
        <v>65.909090909090907</v>
      </c>
      <c r="N128">
        <v>31</v>
      </c>
      <c r="P128">
        <v>1</v>
      </c>
      <c r="R128">
        <v>12</v>
      </c>
      <c r="T128">
        <v>10</v>
      </c>
      <c r="U128">
        <v>12</v>
      </c>
      <c r="V128" s="10">
        <f t="shared" si="12"/>
        <v>10.199999999999999</v>
      </c>
      <c r="X128">
        <v>16</v>
      </c>
      <c r="Y128">
        <v>14</v>
      </c>
      <c r="AA128" t="s">
        <v>5</v>
      </c>
      <c r="AB128" t="s">
        <v>5</v>
      </c>
    </row>
    <row r="129" spans="1:28" x14ac:dyDescent="0.25">
      <c r="A129" s="11">
        <v>26062</v>
      </c>
      <c r="B129" s="11">
        <v>9</v>
      </c>
      <c r="C129" s="11">
        <v>5</v>
      </c>
      <c r="D129" s="11">
        <v>15</v>
      </c>
      <c r="E129" s="18" t="s">
        <v>6</v>
      </c>
      <c r="G129">
        <v>5</v>
      </c>
      <c r="H129">
        <v>3</v>
      </c>
      <c r="I129" s="8">
        <f t="shared" si="10"/>
        <v>1.6002000000000001</v>
      </c>
      <c r="K129">
        <v>122</v>
      </c>
      <c r="L129" s="8">
        <f t="shared" si="11"/>
        <v>55.454545454545453</v>
      </c>
      <c r="N129">
        <v>34</v>
      </c>
      <c r="P129">
        <v>2</v>
      </c>
      <c r="R129">
        <v>12</v>
      </c>
      <c r="T129">
        <v>7</v>
      </c>
      <c r="U129">
        <v>35</v>
      </c>
      <c r="V129" s="10">
        <f t="shared" si="12"/>
        <v>7.583333333333333</v>
      </c>
      <c r="X129">
        <v>11</v>
      </c>
      <c r="Y129">
        <v>12</v>
      </c>
      <c r="AA129" t="s">
        <v>5</v>
      </c>
      <c r="AB129" t="s">
        <v>5</v>
      </c>
    </row>
    <row r="130" spans="1:28" x14ac:dyDescent="0.25">
      <c r="A130" s="11">
        <v>26244</v>
      </c>
      <c r="B130" s="11">
        <v>9</v>
      </c>
      <c r="C130" s="11">
        <v>5</v>
      </c>
      <c r="D130" s="11">
        <v>15</v>
      </c>
      <c r="E130" s="18" t="s">
        <v>46</v>
      </c>
      <c r="G130">
        <v>5</v>
      </c>
      <c r="H130">
        <v>2</v>
      </c>
      <c r="I130" s="8">
        <f t="shared" si="10"/>
        <v>1.5748</v>
      </c>
      <c r="K130">
        <v>126</v>
      </c>
      <c r="L130" s="8">
        <f t="shared" si="11"/>
        <v>57.272727272727266</v>
      </c>
      <c r="N130">
        <v>22</v>
      </c>
      <c r="P130">
        <v>5</v>
      </c>
      <c r="R130">
        <v>12</v>
      </c>
      <c r="T130">
        <v>8</v>
      </c>
      <c r="U130">
        <v>37</v>
      </c>
      <c r="V130" s="10">
        <f t="shared" si="12"/>
        <v>8.6166666666666671</v>
      </c>
      <c r="X130">
        <v>9</v>
      </c>
      <c r="Y130">
        <v>8</v>
      </c>
      <c r="AA130" t="s">
        <v>6</v>
      </c>
      <c r="AB130" t="s">
        <v>6</v>
      </c>
    </row>
    <row r="131" spans="1:28" x14ac:dyDescent="0.25">
      <c r="A131" s="11">
        <v>26254</v>
      </c>
      <c r="B131" s="11">
        <v>9</v>
      </c>
      <c r="C131" s="11">
        <v>5</v>
      </c>
      <c r="D131" s="11">
        <v>15</v>
      </c>
      <c r="E131" s="18" t="s">
        <v>6</v>
      </c>
      <c r="G131">
        <v>5</v>
      </c>
      <c r="H131">
        <v>2.5</v>
      </c>
      <c r="I131" s="8">
        <f t="shared" ref="I131:I151" si="13">(G131*0.3048)+(H131*0.0254)</f>
        <v>1.5874999999999999</v>
      </c>
      <c r="K131">
        <v>155</v>
      </c>
      <c r="L131" s="8">
        <f t="shared" ref="L131:L151" si="14">K131/2.2</f>
        <v>70.454545454545453</v>
      </c>
      <c r="N131">
        <v>16</v>
      </c>
      <c r="P131">
        <v>3</v>
      </c>
      <c r="R131">
        <v>12</v>
      </c>
      <c r="T131">
        <v>11</v>
      </c>
      <c r="U131">
        <v>19</v>
      </c>
      <c r="V131" s="10">
        <f t="shared" si="12"/>
        <v>11.316666666666666</v>
      </c>
      <c r="X131">
        <v>11</v>
      </c>
      <c r="Y131">
        <v>12</v>
      </c>
      <c r="AA131" t="s">
        <v>5</v>
      </c>
      <c r="AB131" t="s">
        <v>5</v>
      </c>
    </row>
    <row r="132" spans="1:28" ht="15.75" customHeight="1" x14ac:dyDescent="0.25">
      <c r="A132" s="11">
        <v>26336</v>
      </c>
      <c r="B132" s="11">
        <v>9</v>
      </c>
      <c r="C132" s="11">
        <v>5</v>
      </c>
      <c r="D132" s="11">
        <v>14</v>
      </c>
      <c r="E132" s="18" t="s">
        <v>6</v>
      </c>
      <c r="G132">
        <v>5</v>
      </c>
      <c r="H132">
        <v>1</v>
      </c>
      <c r="I132" s="8">
        <f t="shared" si="13"/>
        <v>1.5494000000000001</v>
      </c>
      <c r="K132">
        <v>101</v>
      </c>
      <c r="L132" s="8">
        <f t="shared" si="14"/>
        <v>45.909090909090907</v>
      </c>
      <c r="N132">
        <v>21</v>
      </c>
      <c r="P132">
        <v>9</v>
      </c>
      <c r="R132">
        <v>12</v>
      </c>
      <c r="T132">
        <v>8</v>
      </c>
      <c r="U132">
        <v>46</v>
      </c>
      <c r="V132" s="10">
        <f t="shared" si="12"/>
        <v>8.7666666666666675</v>
      </c>
      <c r="X132">
        <v>15</v>
      </c>
      <c r="Y132">
        <v>13</v>
      </c>
      <c r="AA132" t="s">
        <v>5</v>
      </c>
      <c r="AB132" t="s">
        <v>5</v>
      </c>
    </row>
    <row r="133" spans="1:28" x14ac:dyDescent="0.25">
      <c r="A133" s="11">
        <v>26418</v>
      </c>
      <c r="B133" s="11">
        <v>9</v>
      </c>
      <c r="C133" s="11">
        <v>5</v>
      </c>
      <c r="D133" s="11">
        <v>15</v>
      </c>
      <c r="E133" s="18" t="s">
        <v>6</v>
      </c>
      <c r="G133">
        <v>5</v>
      </c>
      <c r="H133">
        <v>5</v>
      </c>
      <c r="I133" s="8">
        <f t="shared" si="13"/>
        <v>1.651</v>
      </c>
      <c r="K133">
        <v>101</v>
      </c>
      <c r="L133" s="8">
        <f t="shared" si="14"/>
        <v>45.909090909090907</v>
      </c>
      <c r="N133">
        <v>31</v>
      </c>
      <c r="R133">
        <v>12</v>
      </c>
      <c r="T133">
        <v>11</v>
      </c>
      <c r="U133">
        <v>24</v>
      </c>
      <c r="V133" s="10">
        <f t="shared" si="12"/>
        <v>11.4</v>
      </c>
      <c r="X133">
        <v>8</v>
      </c>
      <c r="Y133">
        <v>9</v>
      </c>
      <c r="AA133" t="s">
        <v>5</v>
      </c>
      <c r="AB133" t="s">
        <v>5</v>
      </c>
    </row>
    <row r="134" spans="1:28" x14ac:dyDescent="0.25">
      <c r="A134" s="11">
        <v>26468</v>
      </c>
      <c r="B134" s="11">
        <v>9</v>
      </c>
      <c r="C134" s="11">
        <v>5</v>
      </c>
      <c r="D134" s="11">
        <v>15</v>
      </c>
      <c r="E134" s="18" t="s">
        <v>46</v>
      </c>
      <c r="G134">
        <v>5</v>
      </c>
      <c r="H134">
        <v>6</v>
      </c>
      <c r="I134" s="8">
        <f t="shared" si="13"/>
        <v>1.6764000000000001</v>
      </c>
      <c r="K134">
        <v>117</v>
      </c>
      <c r="L134" s="8">
        <f t="shared" si="14"/>
        <v>53.18181818181818</v>
      </c>
      <c r="N134">
        <v>75</v>
      </c>
      <c r="P134">
        <v>25</v>
      </c>
      <c r="R134">
        <v>12</v>
      </c>
      <c r="T134">
        <v>7</v>
      </c>
      <c r="U134">
        <v>8</v>
      </c>
      <c r="V134" s="10">
        <f t="shared" si="12"/>
        <v>7.1333333333333337</v>
      </c>
      <c r="X134">
        <v>6</v>
      </c>
      <c r="Y134">
        <v>6</v>
      </c>
      <c r="AA134" t="s">
        <v>5</v>
      </c>
      <c r="AB134" t="s">
        <v>5</v>
      </c>
    </row>
    <row r="135" spans="1:28" x14ac:dyDescent="0.25">
      <c r="A135" s="11">
        <v>26472</v>
      </c>
      <c r="B135" s="11">
        <v>9</v>
      </c>
      <c r="C135" s="11">
        <v>5</v>
      </c>
      <c r="D135" s="11">
        <v>15</v>
      </c>
      <c r="E135" s="18" t="s">
        <v>6</v>
      </c>
      <c r="G135">
        <v>5</v>
      </c>
      <c r="H135">
        <v>1</v>
      </c>
      <c r="I135" s="8">
        <f t="shared" si="13"/>
        <v>1.5494000000000001</v>
      </c>
      <c r="K135">
        <v>132</v>
      </c>
      <c r="L135" s="8">
        <f t="shared" si="14"/>
        <v>59.999999999999993</v>
      </c>
      <c r="N135">
        <v>26</v>
      </c>
      <c r="P135">
        <v>5</v>
      </c>
      <c r="R135">
        <v>17</v>
      </c>
      <c r="T135">
        <v>8</v>
      </c>
      <c r="U135">
        <v>56</v>
      </c>
      <c r="V135" s="10">
        <f t="shared" si="12"/>
        <v>8.9333333333333336</v>
      </c>
      <c r="X135">
        <v>14</v>
      </c>
      <c r="Y135">
        <v>15</v>
      </c>
      <c r="AA135" t="s">
        <v>5</v>
      </c>
      <c r="AB135" t="s">
        <v>5</v>
      </c>
    </row>
    <row r="136" spans="1:28" x14ac:dyDescent="0.25">
      <c r="A136" s="11">
        <v>26499</v>
      </c>
      <c r="B136" s="11">
        <v>9</v>
      </c>
      <c r="C136" s="11">
        <v>5</v>
      </c>
      <c r="D136" s="11">
        <v>14</v>
      </c>
      <c r="E136" s="18" t="s">
        <v>6</v>
      </c>
      <c r="G136">
        <v>4</v>
      </c>
      <c r="H136">
        <v>11</v>
      </c>
      <c r="I136" s="8">
        <f t="shared" si="13"/>
        <v>1.4986000000000002</v>
      </c>
      <c r="K136">
        <v>106</v>
      </c>
      <c r="L136" s="8">
        <f t="shared" si="14"/>
        <v>48.18181818181818</v>
      </c>
      <c r="N136">
        <v>20</v>
      </c>
      <c r="P136">
        <v>1</v>
      </c>
      <c r="R136">
        <v>12</v>
      </c>
      <c r="T136">
        <v>10</v>
      </c>
      <c r="U136">
        <v>30</v>
      </c>
      <c r="V136" s="10">
        <f t="shared" si="12"/>
        <v>10.5</v>
      </c>
      <c r="X136">
        <v>8</v>
      </c>
      <c r="Y136">
        <v>7</v>
      </c>
      <c r="AA136" t="s">
        <v>5</v>
      </c>
      <c r="AB136" t="s">
        <v>5</v>
      </c>
    </row>
    <row r="137" spans="1:28" x14ac:dyDescent="0.25">
      <c r="A137" s="11">
        <v>26501</v>
      </c>
      <c r="B137" s="11">
        <v>9</v>
      </c>
      <c r="C137" s="11">
        <v>5</v>
      </c>
      <c r="D137" s="11">
        <v>15</v>
      </c>
      <c r="E137" s="18" t="s">
        <v>46</v>
      </c>
      <c r="G137">
        <v>5</v>
      </c>
      <c r="H137">
        <v>11</v>
      </c>
      <c r="I137" s="8">
        <f t="shared" si="13"/>
        <v>1.8033999999999999</v>
      </c>
      <c r="K137">
        <v>112</v>
      </c>
      <c r="L137" s="8">
        <f t="shared" si="14"/>
        <v>50.909090909090907</v>
      </c>
      <c r="N137">
        <v>28</v>
      </c>
      <c r="P137">
        <v>5</v>
      </c>
      <c r="R137">
        <v>10</v>
      </c>
      <c r="T137">
        <v>8</v>
      </c>
      <c r="U137">
        <v>12</v>
      </c>
      <c r="V137" s="10">
        <f t="shared" si="12"/>
        <v>8.1999999999999993</v>
      </c>
      <c r="X137">
        <v>7</v>
      </c>
      <c r="Y137">
        <v>6</v>
      </c>
      <c r="AA137" t="s">
        <v>5</v>
      </c>
      <c r="AB137" t="s">
        <v>5</v>
      </c>
    </row>
    <row r="138" spans="1:28" x14ac:dyDescent="0.25">
      <c r="A138" s="11">
        <v>26526</v>
      </c>
      <c r="B138" s="11">
        <v>9</v>
      </c>
      <c r="C138" s="11">
        <v>5</v>
      </c>
      <c r="D138" s="11">
        <v>14</v>
      </c>
      <c r="E138" s="18" t="s">
        <v>6</v>
      </c>
      <c r="G138">
        <v>4</v>
      </c>
      <c r="H138">
        <v>10</v>
      </c>
      <c r="I138" s="8">
        <f t="shared" si="13"/>
        <v>1.4732000000000001</v>
      </c>
      <c r="K138">
        <v>96</v>
      </c>
      <c r="L138" s="8">
        <f t="shared" si="14"/>
        <v>43.636363636363633</v>
      </c>
      <c r="P138">
        <v>2</v>
      </c>
      <c r="R138">
        <v>13</v>
      </c>
      <c r="T138">
        <v>13</v>
      </c>
      <c r="U138">
        <v>28</v>
      </c>
      <c r="V138" s="10">
        <f t="shared" si="12"/>
        <v>13.466666666666667</v>
      </c>
      <c r="X138">
        <v>10</v>
      </c>
      <c r="Y138">
        <v>11</v>
      </c>
      <c r="AA138" t="s">
        <v>5</v>
      </c>
      <c r="AB138" t="s">
        <v>5</v>
      </c>
    </row>
    <row r="139" spans="1:28" x14ac:dyDescent="0.25">
      <c r="A139" s="11">
        <v>26549</v>
      </c>
      <c r="B139" s="11">
        <v>9</v>
      </c>
      <c r="C139" s="11">
        <v>5</v>
      </c>
      <c r="D139" s="11">
        <v>15</v>
      </c>
      <c r="E139" s="18" t="s">
        <v>6</v>
      </c>
      <c r="G139">
        <v>5</v>
      </c>
      <c r="H139">
        <v>1</v>
      </c>
      <c r="I139" s="8">
        <f t="shared" si="13"/>
        <v>1.5494000000000001</v>
      </c>
      <c r="K139">
        <v>142</v>
      </c>
      <c r="L139" s="8">
        <f t="shared" si="14"/>
        <v>64.545454545454547</v>
      </c>
      <c r="N139">
        <v>14</v>
      </c>
      <c r="P139">
        <v>5</v>
      </c>
      <c r="R139">
        <v>15</v>
      </c>
      <c r="T139">
        <v>10</v>
      </c>
      <c r="U139">
        <v>24</v>
      </c>
      <c r="V139" s="10">
        <f t="shared" ref="V139:V151" si="15">T139+(U139/60)</f>
        <v>10.4</v>
      </c>
      <c r="X139">
        <v>15</v>
      </c>
      <c r="Y139">
        <v>15</v>
      </c>
      <c r="AA139" t="s">
        <v>5</v>
      </c>
      <c r="AB139" t="s">
        <v>5</v>
      </c>
    </row>
    <row r="140" spans="1:28" x14ac:dyDescent="0.25">
      <c r="A140" s="11">
        <v>26567</v>
      </c>
      <c r="B140" s="11">
        <v>9</v>
      </c>
      <c r="C140" s="11">
        <v>5</v>
      </c>
      <c r="D140" s="11">
        <v>15</v>
      </c>
      <c r="E140" s="18" t="s">
        <v>6</v>
      </c>
      <c r="G140">
        <v>5</v>
      </c>
      <c r="H140">
        <v>4</v>
      </c>
      <c r="I140" s="8">
        <f t="shared" si="13"/>
        <v>1.6255999999999999</v>
      </c>
      <c r="K140">
        <v>104</v>
      </c>
      <c r="L140" s="8">
        <f t="shared" si="14"/>
        <v>47.272727272727266</v>
      </c>
      <c r="N140">
        <v>25</v>
      </c>
      <c r="P140">
        <v>2</v>
      </c>
      <c r="R140">
        <v>12</v>
      </c>
      <c r="T140">
        <v>9</v>
      </c>
      <c r="U140">
        <v>56</v>
      </c>
      <c r="V140" s="10">
        <f t="shared" si="15"/>
        <v>9.9333333333333336</v>
      </c>
      <c r="X140">
        <v>9</v>
      </c>
      <c r="Y140">
        <v>9</v>
      </c>
      <c r="AA140" t="s">
        <v>6</v>
      </c>
      <c r="AB140" t="s">
        <v>5</v>
      </c>
    </row>
    <row r="141" spans="1:28" x14ac:dyDescent="0.25">
      <c r="A141" s="11">
        <v>26579</v>
      </c>
      <c r="B141" s="11">
        <v>9</v>
      </c>
      <c r="C141" s="11">
        <v>5</v>
      </c>
      <c r="D141" s="11">
        <v>16</v>
      </c>
      <c r="E141" s="18" t="s">
        <v>46</v>
      </c>
      <c r="G141">
        <v>5</v>
      </c>
      <c r="H141">
        <v>8</v>
      </c>
      <c r="I141" s="8">
        <f t="shared" si="13"/>
        <v>1.7272000000000001</v>
      </c>
      <c r="K141">
        <v>173</v>
      </c>
      <c r="L141" s="8">
        <f t="shared" si="14"/>
        <v>78.636363636363626</v>
      </c>
      <c r="N141">
        <v>13</v>
      </c>
      <c r="P141">
        <v>12</v>
      </c>
      <c r="R141">
        <v>10</v>
      </c>
      <c r="T141">
        <v>7</v>
      </c>
      <c r="U141">
        <v>48</v>
      </c>
      <c r="V141" s="10">
        <f t="shared" si="15"/>
        <v>7.8</v>
      </c>
      <c r="X141">
        <v>10</v>
      </c>
      <c r="Y141">
        <v>8</v>
      </c>
      <c r="AA141" t="s">
        <v>6</v>
      </c>
      <c r="AB141" t="s">
        <v>5</v>
      </c>
    </row>
    <row r="142" spans="1:28" x14ac:dyDescent="0.25">
      <c r="A142" s="11">
        <v>26594</v>
      </c>
      <c r="B142" s="11">
        <v>9</v>
      </c>
      <c r="C142" s="11">
        <v>5</v>
      </c>
      <c r="D142" s="11">
        <v>14</v>
      </c>
      <c r="E142" s="18" t="s">
        <v>46</v>
      </c>
      <c r="G142">
        <v>5</v>
      </c>
      <c r="H142">
        <v>1</v>
      </c>
      <c r="I142" s="8">
        <f t="shared" si="13"/>
        <v>1.5494000000000001</v>
      </c>
      <c r="K142">
        <v>111</v>
      </c>
      <c r="L142" s="8">
        <f t="shared" si="14"/>
        <v>50.454545454545453</v>
      </c>
      <c r="N142">
        <v>34</v>
      </c>
      <c r="P142">
        <v>5</v>
      </c>
      <c r="R142">
        <v>12</v>
      </c>
      <c r="T142">
        <v>8</v>
      </c>
      <c r="U142">
        <v>44</v>
      </c>
      <c r="V142" s="10">
        <f t="shared" si="15"/>
        <v>8.7333333333333325</v>
      </c>
      <c r="X142">
        <v>10</v>
      </c>
      <c r="Y142">
        <v>9</v>
      </c>
      <c r="AA142" t="s">
        <v>5</v>
      </c>
      <c r="AB142" t="s">
        <v>5</v>
      </c>
    </row>
    <row r="143" spans="1:28" x14ac:dyDescent="0.25">
      <c r="A143" s="11">
        <v>26604</v>
      </c>
      <c r="B143" s="11">
        <v>9</v>
      </c>
      <c r="C143" s="11">
        <v>5</v>
      </c>
      <c r="D143" s="11">
        <v>14</v>
      </c>
      <c r="E143" s="18" t="s">
        <v>6</v>
      </c>
      <c r="G143">
        <v>5</v>
      </c>
      <c r="H143">
        <v>4</v>
      </c>
      <c r="I143" s="8">
        <f t="shared" si="13"/>
        <v>1.6255999999999999</v>
      </c>
      <c r="K143">
        <v>102</v>
      </c>
      <c r="L143" s="8">
        <f t="shared" si="14"/>
        <v>46.36363636363636</v>
      </c>
      <c r="N143">
        <v>23</v>
      </c>
      <c r="P143">
        <v>2</v>
      </c>
      <c r="R143">
        <v>12</v>
      </c>
      <c r="T143">
        <v>10</v>
      </c>
      <c r="U143">
        <v>59</v>
      </c>
      <c r="V143" s="10">
        <f t="shared" si="15"/>
        <v>10.983333333333333</v>
      </c>
      <c r="X143">
        <v>6</v>
      </c>
      <c r="Y143">
        <v>8</v>
      </c>
      <c r="AA143" t="s">
        <v>5</v>
      </c>
      <c r="AB143" t="s">
        <v>5</v>
      </c>
    </row>
    <row r="144" spans="1:28" x14ac:dyDescent="0.25">
      <c r="A144" s="11">
        <v>26608</v>
      </c>
      <c r="B144" s="11">
        <v>9</v>
      </c>
      <c r="C144" s="11">
        <v>5</v>
      </c>
      <c r="D144" s="11">
        <v>14</v>
      </c>
      <c r="E144" s="18" t="s">
        <v>6</v>
      </c>
      <c r="G144">
        <v>5</v>
      </c>
      <c r="H144">
        <v>0</v>
      </c>
      <c r="I144" s="8">
        <f t="shared" si="13"/>
        <v>1.524</v>
      </c>
      <c r="K144">
        <v>126</v>
      </c>
      <c r="L144" s="8">
        <f t="shared" si="14"/>
        <v>57.272727272727266</v>
      </c>
      <c r="N144">
        <v>8</v>
      </c>
      <c r="P144">
        <v>2</v>
      </c>
      <c r="R144">
        <v>10</v>
      </c>
      <c r="T144">
        <v>12</v>
      </c>
      <c r="U144">
        <v>7</v>
      </c>
      <c r="V144" s="10">
        <f t="shared" si="15"/>
        <v>12.116666666666667</v>
      </c>
      <c r="X144">
        <v>14</v>
      </c>
      <c r="Y144">
        <v>15</v>
      </c>
      <c r="AA144" t="s">
        <v>5</v>
      </c>
      <c r="AB144" t="s">
        <v>5</v>
      </c>
    </row>
    <row r="145" spans="1:28" x14ac:dyDescent="0.25">
      <c r="A145">
        <v>25354</v>
      </c>
      <c r="B145" s="11">
        <v>9</v>
      </c>
      <c r="C145">
        <v>6</v>
      </c>
      <c r="D145" s="11">
        <v>15</v>
      </c>
      <c r="E145" s="18" t="s">
        <v>6</v>
      </c>
      <c r="G145">
        <v>5</v>
      </c>
      <c r="H145">
        <v>3</v>
      </c>
      <c r="I145" s="8">
        <f t="shared" si="13"/>
        <v>1.6002000000000001</v>
      </c>
      <c r="K145">
        <v>150</v>
      </c>
      <c r="L145" s="8">
        <f t="shared" si="14"/>
        <v>68.181818181818173</v>
      </c>
      <c r="N145">
        <v>30</v>
      </c>
      <c r="P145">
        <v>12</v>
      </c>
      <c r="R145">
        <v>12</v>
      </c>
      <c r="T145">
        <v>9</v>
      </c>
      <c r="U145">
        <v>15</v>
      </c>
      <c r="V145" s="10">
        <f t="shared" si="15"/>
        <v>9.25</v>
      </c>
      <c r="X145">
        <v>9</v>
      </c>
      <c r="Y145">
        <v>11</v>
      </c>
      <c r="AA145" t="s">
        <v>5</v>
      </c>
      <c r="AB145" t="s">
        <v>5</v>
      </c>
    </row>
    <row r="146" spans="1:28" x14ac:dyDescent="0.25">
      <c r="A146">
        <v>25632</v>
      </c>
      <c r="C146">
        <v>6</v>
      </c>
      <c r="G146">
        <v>5</v>
      </c>
      <c r="H146" s="9">
        <v>4.5</v>
      </c>
      <c r="I146" s="8">
        <f t="shared" si="13"/>
        <v>1.6383000000000001</v>
      </c>
      <c r="K146">
        <v>153</v>
      </c>
      <c r="L146" s="8">
        <f t="shared" si="14"/>
        <v>69.545454545454547</v>
      </c>
      <c r="P146">
        <v>2</v>
      </c>
      <c r="R146">
        <v>11</v>
      </c>
      <c r="T146">
        <v>11</v>
      </c>
      <c r="U146">
        <v>12</v>
      </c>
      <c r="V146" s="10">
        <f t="shared" si="15"/>
        <v>11.2</v>
      </c>
      <c r="X146">
        <v>9</v>
      </c>
      <c r="Y146">
        <v>8</v>
      </c>
      <c r="AA146" t="s">
        <v>5</v>
      </c>
      <c r="AB146" t="s">
        <v>5</v>
      </c>
    </row>
    <row r="147" spans="1:28" x14ac:dyDescent="0.25">
      <c r="A147">
        <v>25941</v>
      </c>
      <c r="B147">
        <v>9</v>
      </c>
      <c r="C147">
        <v>6</v>
      </c>
      <c r="D147">
        <v>14</v>
      </c>
      <c r="E147" s="19" t="s">
        <v>6</v>
      </c>
      <c r="G147">
        <v>4</v>
      </c>
      <c r="H147">
        <v>3</v>
      </c>
      <c r="I147" s="8">
        <f t="shared" si="13"/>
        <v>1.2954000000000001</v>
      </c>
      <c r="L147" s="8">
        <f t="shared" si="14"/>
        <v>0</v>
      </c>
      <c r="V147" s="10">
        <f t="shared" si="15"/>
        <v>0</v>
      </c>
      <c r="AA147" t="s">
        <v>5</v>
      </c>
      <c r="AB147" t="s">
        <v>5</v>
      </c>
    </row>
    <row r="148" spans="1:28" x14ac:dyDescent="0.25">
      <c r="A148">
        <v>26025</v>
      </c>
      <c r="B148">
        <v>9</v>
      </c>
      <c r="C148">
        <v>6</v>
      </c>
      <c r="D148">
        <v>15</v>
      </c>
      <c r="E148" s="19" t="s">
        <v>6</v>
      </c>
      <c r="G148">
        <v>5</v>
      </c>
      <c r="H148">
        <v>1</v>
      </c>
      <c r="I148" s="8">
        <f t="shared" si="13"/>
        <v>1.5494000000000001</v>
      </c>
      <c r="K148">
        <v>116</v>
      </c>
      <c r="L148" s="8">
        <f t="shared" si="14"/>
        <v>52.72727272727272</v>
      </c>
      <c r="N148">
        <v>30</v>
      </c>
      <c r="P148">
        <v>20</v>
      </c>
      <c r="R148">
        <v>12</v>
      </c>
      <c r="T148">
        <v>9</v>
      </c>
      <c r="U148">
        <v>30</v>
      </c>
      <c r="V148" s="10">
        <f t="shared" si="15"/>
        <v>9.5</v>
      </c>
      <c r="X148">
        <v>21</v>
      </c>
      <c r="Y148">
        <v>20</v>
      </c>
      <c r="AA148" t="s">
        <v>5</v>
      </c>
      <c r="AB148" t="s">
        <v>5</v>
      </c>
    </row>
    <row r="149" spans="1:28" x14ac:dyDescent="0.25">
      <c r="A149">
        <v>26047</v>
      </c>
      <c r="B149">
        <v>9</v>
      </c>
      <c r="C149">
        <v>6</v>
      </c>
      <c r="D149">
        <v>15</v>
      </c>
      <c r="E149" s="19" t="s">
        <v>6</v>
      </c>
      <c r="G149">
        <v>5</v>
      </c>
      <c r="H149">
        <v>3</v>
      </c>
      <c r="I149" s="8">
        <f t="shared" si="13"/>
        <v>1.6002000000000001</v>
      </c>
      <c r="K149">
        <v>170</v>
      </c>
      <c r="L149" s="8">
        <f t="shared" si="14"/>
        <v>77.272727272727266</v>
      </c>
      <c r="N149">
        <v>30</v>
      </c>
      <c r="P149">
        <v>25</v>
      </c>
      <c r="R149">
        <v>12</v>
      </c>
      <c r="T149">
        <v>9</v>
      </c>
      <c r="U149">
        <v>33</v>
      </c>
      <c r="V149" s="10">
        <f t="shared" si="15"/>
        <v>9.5500000000000007</v>
      </c>
      <c r="AA149" t="s">
        <v>5</v>
      </c>
      <c r="AB149" t="s">
        <v>5</v>
      </c>
    </row>
    <row r="150" spans="1:28" x14ac:dyDescent="0.25">
      <c r="A150">
        <v>26125</v>
      </c>
      <c r="B150">
        <v>9</v>
      </c>
      <c r="C150">
        <v>6</v>
      </c>
      <c r="D150">
        <v>14</v>
      </c>
      <c r="E150" s="19" t="s">
        <v>6</v>
      </c>
      <c r="G150">
        <v>5</v>
      </c>
      <c r="H150">
        <v>6</v>
      </c>
      <c r="I150" s="8">
        <f t="shared" si="13"/>
        <v>1.6764000000000001</v>
      </c>
      <c r="K150">
        <v>160</v>
      </c>
      <c r="L150" s="8">
        <f t="shared" si="14"/>
        <v>72.72727272727272</v>
      </c>
      <c r="N150">
        <v>30</v>
      </c>
      <c r="P150">
        <v>12</v>
      </c>
      <c r="R150">
        <v>9.5</v>
      </c>
      <c r="T150">
        <v>9</v>
      </c>
      <c r="U150">
        <v>40</v>
      </c>
      <c r="V150" s="10">
        <f t="shared" si="15"/>
        <v>9.6666666666666661</v>
      </c>
      <c r="X150">
        <v>5</v>
      </c>
      <c r="Y150">
        <v>5</v>
      </c>
      <c r="AA150" t="s">
        <v>5</v>
      </c>
      <c r="AB150" t="s">
        <v>6</v>
      </c>
    </row>
    <row r="151" spans="1:28" x14ac:dyDescent="0.25">
      <c r="A151">
        <v>26195</v>
      </c>
      <c r="B151">
        <v>9</v>
      </c>
      <c r="C151">
        <v>6</v>
      </c>
      <c r="D151">
        <v>15</v>
      </c>
      <c r="E151" s="19" t="s">
        <v>6</v>
      </c>
      <c r="G151">
        <v>5</v>
      </c>
      <c r="H151">
        <v>5</v>
      </c>
      <c r="I151" s="8">
        <f t="shared" si="13"/>
        <v>1.651</v>
      </c>
      <c r="K151">
        <v>118</v>
      </c>
      <c r="L151" s="8">
        <f t="shared" si="14"/>
        <v>53.636363636363633</v>
      </c>
      <c r="N151">
        <v>28</v>
      </c>
      <c r="P151">
        <v>15</v>
      </c>
      <c r="R151">
        <v>9.5</v>
      </c>
      <c r="T151">
        <v>9</v>
      </c>
      <c r="U151">
        <v>10</v>
      </c>
      <c r="V151" s="10">
        <f t="shared" si="15"/>
        <v>9.1666666666666661</v>
      </c>
    </row>
  </sheetData>
  <sortState ref="A3:XFD151">
    <sortCondition ref="C3:C151"/>
    <sortCondition ref="A3:A151"/>
  </sortState>
  <mergeCells count="6">
    <mergeCell ref="A1:E1"/>
    <mergeCell ref="AA1:AB1"/>
    <mergeCell ref="T1:V1"/>
    <mergeCell ref="X1:Y1"/>
    <mergeCell ref="G1:I1"/>
    <mergeCell ref="K1:L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6"/>
  <sheetViews>
    <sheetView workbookViewId="0">
      <selection activeCell="A13" sqref="A13"/>
    </sheetView>
  </sheetViews>
  <sheetFormatPr defaultRowHeight="15" x14ac:dyDescent="0.25"/>
  <cols>
    <col min="2" max="2" width="17.85546875" customWidth="1"/>
    <col min="5" max="5" width="17.85546875" customWidth="1"/>
    <col min="8" max="8" width="18.5703125" customWidth="1"/>
    <col min="11" max="11" width="18.28515625" customWidth="1"/>
    <col min="14" max="14" width="18.28515625" customWidth="1"/>
    <col min="17" max="17" width="18.140625" customWidth="1"/>
  </cols>
  <sheetData>
    <row r="1" spans="2:24" ht="15.75" thickBot="1" x14ac:dyDescent="0.3"/>
    <row r="2" spans="2:24" x14ac:dyDescent="0.25">
      <c r="B2" s="22" t="s">
        <v>10</v>
      </c>
      <c r="C2" s="22"/>
      <c r="D2" s="16"/>
      <c r="E2" s="22" t="s">
        <v>2</v>
      </c>
      <c r="F2" s="22"/>
      <c r="H2" s="22" t="s">
        <v>41</v>
      </c>
      <c r="I2" s="22"/>
      <c r="J2" s="16"/>
      <c r="K2" s="22" t="s">
        <v>42</v>
      </c>
      <c r="L2" s="22"/>
      <c r="M2" s="16"/>
      <c r="N2" s="22" t="s">
        <v>3</v>
      </c>
      <c r="O2" s="22"/>
      <c r="Q2" s="22" t="s">
        <v>22</v>
      </c>
      <c r="R2" s="22"/>
      <c r="T2" s="22" t="s">
        <v>43</v>
      </c>
      <c r="U2" s="22"/>
      <c r="V2" s="16"/>
      <c r="W2" s="22" t="s">
        <v>44</v>
      </c>
      <c r="X2" s="22"/>
    </row>
    <row r="3" spans="2:24" x14ac:dyDescent="0.25">
      <c r="B3" s="14"/>
      <c r="C3" s="14"/>
      <c r="D3" s="14"/>
      <c r="E3" s="14"/>
      <c r="F3" s="14"/>
      <c r="H3" s="14"/>
      <c r="I3" s="14"/>
      <c r="J3" s="14"/>
      <c r="K3" s="14"/>
      <c r="L3" s="14"/>
      <c r="M3" s="14"/>
      <c r="N3" s="14"/>
      <c r="O3" s="14"/>
      <c r="Q3" s="14"/>
      <c r="R3" s="14"/>
      <c r="T3" s="14"/>
      <c r="U3" s="14"/>
      <c r="V3" s="14"/>
      <c r="W3" s="14"/>
      <c r="X3" s="14"/>
    </row>
    <row r="4" spans="2:24" x14ac:dyDescent="0.25">
      <c r="B4" s="14" t="s">
        <v>28</v>
      </c>
      <c r="C4" s="17">
        <v>1.558775838926175</v>
      </c>
      <c r="D4" s="14"/>
      <c r="E4" s="14" t="s">
        <v>28</v>
      </c>
      <c r="F4" s="17">
        <v>55.38010982306286</v>
      </c>
      <c r="H4" s="14" t="s">
        <v>28</v>
      </c>
      <c r="I4" s="17">
        <v>25.58041958041958</v>
      </c>
      <c r="J4" s="14"/>
      <c r="K4" s="14" t="s">
        <v>28</v>
      </c>
      <c r="L4" s="17">
        <v>11.964788732394366</v>
      </c>
      <c r="M4" s="14"/>
      <c r="N4" s="14" t="s">
        <v>28</v>
      </c>
      <c r="O4" s="17">
        <v>11.65034965034965</v>
      </c>
      <c r="Q4" s="14" t="s">
        <v>28</v>
      </c>
      <c r="R4" s="17">
        <v>9.0998881431767362</v>
      </c>
      <c r="T4" s="14" t="s">
        <v>28</v>
      </c>
      <c r="U4" s="17">
        <v>9.685314685314685</v>
      </c>
      <c r="V4" s="14"/>
      <c r="W4" s="14" t="s">
        <v>28</v>
      </c>
      <c r="X4" s="17">
        <v>9.6713286713286717</v>
      </c>
    </row>
    <row r="5" spans="2:24" x14ac:dyDescent="0.25">
      <c r="B5" s="14" t="s">
        <v>29</v>
      </c>
      <c r="C5" s="14">
        <v>2.4765895149074221E-2</v>
      </c>
      <c r="D5" s="14"/>
      <c r="E5" s="14" t="s">
        <v>29</v>
      </c>
      <c r="F5" s="14">
        <v>1.404164450001397</v>
      </c>
      <c r="H5" s="14" t="s">
        <v>29</v>
      </c>
      <c r="I5" s="14">
        <v>1.1111042272899356</v>
      </c>
      <c r="J5" s="14"/>
      <c r="K5" s="14" t="s">
        <v>29</v>
      </c>
      <c r="L5" s="14">
        <v>0.75947791923288743</v>
      </c>
      <c r="M5" s="14"/>
      <c r="N5" s="14" t="s">
        <v>29</v>
      </c>
      <c r="O5" s="14">
        <v>9.0963056662635031E-2</v>
      </c>
      <c r="Q5" s="14" t="s">
        <v>29</v>
      </c>
      <c r="R5" s="14">
        <v>0.20981551456043057</v>
      </c>
      <c r="T5" s="14" t="s">
        <v>29</v>
      </c>
      <c r="U5" s="14">
        <v>0.26208965251764277</v>
      </c>
      <c r="V5" s="14"/>
      <c r="W5" s="14" t="s">
        <v>29</v>
      </c>
      <c r="X5" s="14">
        <v>0.26588714518718792</v>
      </c>
    </row>
    <row r="6" spans="2:24" x14ac:dyDescent="0.25">
      <c r="B6" s="14" t="s">
        <v>30</v>
      </c>
      <c r="C6" s="17">
        <v>1.6002000000000001</v>
      </c>
      <c r="D6" s="14"/>
      <c r="E6" s="14" t="s">
        <v>30</v>
      </c>
      <c r="F6" s="17">
        <v>54.999999999999993</v>
      </c>
      <c r="H6" s="14" t="s">
        <v>30</v>
      </c>
      <c r="I6" s="17">
        <v>24</v>
      </c>
      <c r="J6" s="14"/>
      <c r="K6" s="14" t="s">
        <v>30</v>
      </c>
      <c r="L6" s="17">
        <v>11</v>
      </c>
      <c r="M6" s="14"/>
      <c r="N6" s="14" t="s">
        <v>30</v>
      </c>
      <c r="O6" s="17">
        <v>12</v>
      </c>
      <c r="Q6" s="14" t="s">
        <v>30</v>
      </c>
      <c r="R6" s="17">
        <v>9.1166666666666671</v>
      </c>
      <c r="T6" s="14" t="s">
        <v>30</v>
      </c>
      <c r="U6" s="17">
        <v>10</v>
      </c>
      <c r="V6" s="14"/>
      <c r="W6" s="14" t="s">
        <v>30</v>
      </c>
      <c r="X6" s="17">
        <v>9</v>
      </c>
    </row>
    <row r="7" spans="2:24" x14ac:dyDescent="0.25">
      <c r="B7" s="14" t="s">
        <v>31</v>
      </c>
      <c r="C7" s="14">
        <v>1.6002000000000001</v>
      </c>
      <c r="D7" s="14"/>
      <c r="E7" s="14" t="s">
        <v>31</v>
      </c>
      <c r="F7" s="14">
        <v>0</v>
      </c>
      <c r="H7" s="14" t="s">
        <v>31</v>
      </c>
      <c r="I7" s="14">
        <v>30</v>
      </c>
      <c r="J7" s="14"/>
      <c r="K7" s="14" t="s">
        <v>31</v>
      </c>
      <c r="L7" s="14">
        <v>2</v>
      </c>
      <c r="M7" s="14"/>
      <c r="N7" s="14" t="s">
        <v>31</v>
      </c>
      <c r="O7" s="14">
        <v>12</v>
      </c>
      <c r="Q7" s="14" t="s">
        <v>31</v>
      </c>
      <c r="R7" s="14">
        <v>0</v>
      </c>
      <c r="T7" s="14" t="s">
        <v>31</v>
      </c>
      <c r="U7" s="14">
        <v>10</v>
      </c>
      <c r="V7" s="14"/>
      <c r="W7" s="14" t="s">
        <v>31</v>
      </c>
      <c r="X7" s="14">
        <v>9</v>
      </c>
    </row>
    <row r="8" spans="2:24" x14ac:dyDescent="0.25">
      <c r="B8" s="14" t="s">
        <v>32</v>
      </c>
      <c r="C8" s="17">
        <v>0.30230627651060399</v>
      </c>
      <c r="D8" s="14"/>
      <c r="E8" s="14" t="s">
        <v>32</v>
      </c>
      <c r="F8" s="17">
        <v>17.140011452578179</v>
      </c>
      <c r="H8" s="14" t="s">
        <v>32</v>
      </c>
      <c r="I8" s="17">
        <v>13.286874062695251</v>
      </c>
      <c r="J8" s="14"/>
      <c r="K8" s="14" t="s">
        <v>32</v>
      </c>
      <c r="L8" s="17">
        <v>9.0502239083864051</v>
      </c>
      <c r="M8" s="14"/>
      <c r="N8" s="14" t="s">
        <v>32</v>
      </c>
      <c r="O8" s="17">
        <v>1.0877599495612966</v>
      </c>
      <c r="Q8" s="14" t="s">
        <v>32</v>
      </c>
      <c r="R8" s="17">
        <v>2.56112474752568</v>
      </c>
      <c r="T8" s="14" t="s">
        <v>32</v>
      </c>
      <c r="U8" s="17">
        <v>3.1341364028748142</v>
      </c>
      <c r="V8" s="14"/>
      <c r="W8" s="14" t="s">
        <v>32</v>
      </c>
      <c r="X8" s="17">
        <v>3.179547810387251</v>
      </c>
    </row>
    <row r="9" spans="2:24" x14ac:dyDescent="0.25">
      <c r="B9" s="14" t="s">
        <v>33</v>
      </c>
      <c r="C9" s="14">
        <v>9.1389084817705746E-2</v>
      </c>
      <c r="D9" s="14"/>
      <c r="E9" s="14" t="s">
        <v>33</v>
      </c>
      <c r="F9" s="14">
        <v>293.7799925945111</v>
      </c>
      <c r="H9" s="14" t="s">
        <v>33</v>
      </c>
      <c r="I9" s="14">
        <v>176.54102235792379</v>
      </c>
      <c r="J9" s="14"/>
      <c r="K9" s="14" t="s">
        <v>33</v>
      </c>
      <c r="L9" s="14">
        <v>81.906552791928888</v>
      </c>
      <c r="M9" s="14"/>
      <c r="N9" s="14" t="s">
        <v>33</v>
      </c>
      <c r="O9" s="14">
        <v>1.1832217078695944</v>
      </c>
      <c r="Q9" s="14" t="s">
        <v>33</v>
      </c>
      <c r="R9" s="14">
        <v>6.5593599723884788</v>
      </c>
      <c r="T9" s="14" t="s">
        <v>33</v>
      </c>
      <c r="U9" s="14">
        <v>9.8228109918250794</v>
      </c>
      <c r="V9" s="14"/>
      <c r="W9" s="14" t="s">
        <v>33</v>
      </c>
      <c r="X9" s="14">
        <v>10.109524278538361</v>
      </c>
    </row>
    <row r="10" spans="2:24" x14ac:dyDescent="0.25">
      <c r="B10" s="14" t="s">
        <v>34</v>
      </c>
      <c r="C10" s="14">
        <v>21.837703136885246</v>
      </c>
      <c r="D10" s="14"/>
      <c r="E10" s="14" t="s">
        <v>34</v>
      </c>
      <c r="F10" s="14">
        <v>2.6514472961070061</v>
      </c>
      <c r="H10" s="14" t="s">
        <v>34</v>
      </c>
      <c r="I10" s="14">
        <v>2.7695673438854378</v>
      </c>
      <c r="J10" s="14"/>
      <c r="K10" s="14" t="s">
        <v>34</v>
      </c>
      <c r="L10" s="14">
        <v>0.21727280813480032</v>
      </c>
      <c r="M10" s="14"/>
      <c r="N10" s="14" t="s">
        <v>34</v>
      </c>
      <c r="O10" s="14">
        <v>8.3095933065621921</v>
      </c>
      <c r="Q10" s="14" t="s">
        <v>34</v>
      </c>
      <c r="R10" s="14">
        <v>4.4708047818852172</v>
      </c>
      <c r="T10" s="14" t="s">
        <v>34</v>
      </c>
      <c r="U10" s="14">
        <v>0.69263218234729473</v>
      </c>
      <c r="V10" s="14"/>
      <c r="W10" s="14" t="s">
        <v>34</v>
      </c>
      <c r="X10" s="14">
        <v>0.27795237032865039</v>
      </c>
    </row>
    <row r="11" spans="2:24" x14ac:dyDescent="0.25">
      <c r="B11" s="14" t="s">
        <v>35</v>
      </c>
      <c r="C11" s="14">
        <v>-4.6562648453863833</v>
      </c>
      <c r="D11" s="14"/>
      <c r="E11" s="14" t="s">
        <v>35</v>
      </c>
      <c r="F11" s="14">
        <v>-0.96215799669646473</v>
      </c>
      <c r="H11" s="14" t="s">
        <v>35</v>
      </c>
      <c r="I11" s="14">
        <v>1.3712961095536986</v>
      </c>
      <c r="J11" s="14"/>
      <c r="K11" s="14" t="s">
        <v>35</v>
      </c>
      <c r="L11" s="14">
        <v>0.82660022330905247</v>
      </c>
      <c r="M11" s="14"/>
      <c r="N11" s="14" t="s">
        <v>35</v>
      </c>
      <c r="O11" s="14">
        <v>1.0549276103620391</v>
      </c>
      <c r="Q11" s="14" t="s">
        <v>35</v>
      </c>
      <c r="R11" s="14">
        <v>-1.4672100169268343</v>
      </c>
      <c r="T11" s="14" t="s">
        <v>35</v>
      </c>
      <c r="U11" s="14">
        <v>0.49095808554040588</v>
      </c>
      <c r="V11" s="14"/>
      <c r="W11" s="14" t="s">
        <v>35</v>
      </c>
      <c r="X11" s="14">
        <v>0.21453993769738181</v>
      </c>
    </row>
    <row r="12" spans="2:24" x14ac:dyDescent="0.25">
      <c r="B12" s="14" t="s">
        <v>36</v>
      </c>
      <c r="C12" s="14">
        <v>1.8033999999999999</v>
      </c>
      <c r="D12" s="14"/>
      <c r="E12" s="14" t="s">
        <v>36</v>
      </c>
      <c r="F12" s="14">
        <v>94.090909090909079</v>
      </c>
      <c r="H12" s="14" t="s">
        <v>36</v>
      </c>
      <c r="I12" s="14">
        <v>72</v>
      </c>
      <c r="J12" s="14"/>
      <c r="K12" s="14" t="s">
        <v>36</v>
      </c>
      <c r="L12" s="14">
        <v>40</v>
      </c>
      <c r="M12" s="14"/>
      <c r="N12" s="14" t="s">
        <v>36</v>
      </c>
      <c r="O12" s="14">
        <v>9</v>
      </c>
      <c r="Q12" s="14" t="s">
        <v>36</v>
      </c>
      <c r="R12" s="14">
        <v>14.5</v>
      </c>
      <c r="T12" s="14" t="s">
        <v>36</v>
      </c>
      <c r="U12" s="14">
        <v>19</v>
      </c>
      <c r="V12" s="14"/>
      <c r="W12" s="14" t="s">
        <v>36</v>
      </c>
      <c r="X12" s="14">
        <v>19</v>
      </c>
    </row>
    <row r="13" spans="2:24" x14ac:dyDescent="0.25">
      <c r="B13" s="14" t="s">
        <v>37</v>
      </c>
      <c r="C13" s="17">
        <v>0</v>
      </c>
      <c r="D13" s="14"/>
      <c r="E13" s="14" t="s">
        <v>37</v>
      </c>
      <c r="F13" s="17">
        <v>0</v>
      </c>
      <c r="H13" s="14" t="s">
        <v>37</v>
      </c>
      <c r="I13" s="17">
        <v>3</v>
      </c>
      <c r="J13" s="14"/>
      <c r="K13" s="14" t="s">
        <v>37</v>
      </c>
      <c r="L13" s="17">
        <v>1</v>
      </c>
      <c r="M13" s="14"/>
      <c r="N13" s="14" t="s">
        <v>37</v>
      </c>
      <c r="O13" s="17">
        <v>8</v>
      </c>
      <c r="Q13" s="14" t="s">
        <v>37</v>
      </c>
      <c r="R13" s="17">
        <v>0</v>
      </c>
      <c r="T13" s="14" t="s">
        <v>37</v>
      </c>
      <c r="U13" s="17">
        <v>2</v>
      </c>
      <c r="V13" s="14"/>
      <c r="W13" s="14" t="s">
        <v>37</v>
      </c>
      <c r="X13" s="17">
        <v>1</v>
      </c>
    </row>
    <row r="14" spans="2:24" x14ac:dyDescent="0.25">
      <c r="B14" s="14" t="s">
        <v>38</v>
      </c>
      <c r="C14" s="17">
        <v>1.8033999999999999</v>
      </c>
      <c r="D14" s="14"/>
      <c r="E14" s="14" t="s">
        <v>38</v>
      </c>
      <c r="F14" s="17">
        <v>94.090909090909079</v>
      </c>
      <c r="H14" s="14" t="s">
        <v>38</v>
      </c>
      <c r="I14" s="17">
        <v>75</v>
      </c>
      <c r="J14" s="14"/>
      <c r="K14" s="14" t="s">
        <v>38</v>
      </c>
      <c r="L14" s="17">
        <v>41</v>
      </c>
      <c r="M14" s="14"/>
      <c r="N14" s="14" t="s">
        <v>38</v>
      </c>
      <c r="O14" s="17">
        <v>17</v>
      </c>
      <c r="Q14" s="14" t="s">
        <v>38</v>
      </c>
      <c r="R14" s="17">
        <v>14.5</v>
      </c>
      <c r="T14" s="14" t="s">
        <v>38</v>
      </c>
      <c r="U14" s="17">
        <v>21</v>
      </c>
      <c r="V14" s="14"/>
      <c r="W14" s="14" t="s">
        <v>38</v>
      </c>
      <c r="X14" s="17">
        <v>20</v>
      </c>
    </row>
    <row r="15" spans="2:24" x14ac:dyDescent="0.25">
      <c r="B15" s="14" t="s">
        <v>39</v>
      </c>
      <c r="C15" s="14">
        <v>232.25760000000008</v>
      </c>
      <c r="D15" s="14"/>
      <c r="E15" s="14" t="s">
        <v>39</v>
      </c>
      <c r="F15" s="14">
        <v>8251.6363636363658</v>
      </c>
      <c r="H15" s="14" t="s">
        <v>39</v>
      </c>
      <c r="I15" s="14">
        <v>3658</v>
      </c>
      <c r="J15" s="14"/>
      <c r="K15" s="14" t="s">
        <v>39</v>
      </c>
      <c r="L15" s="14">
        <v>1699</v>
      </c>
      <c r="M15" s="14"/>
      <c r="N15" s="14" t="s">
        <v>39</v>
      </c>
      <c r="O15" s="14">
        <v>1666</v>
      </c>
      <c r="Q15" s="14" t="s">
        <v>39</v>
      </c>
      <c r="R15" s="14">
        <v>1355.8833333333337</v>
      </c>
      <c r="T15" s="14" t="s">
        <v>39</v>
      </c>
      <c r="U15" s="14">
        <v>1385</v>
      </c>
      <c r="V15" s="14"/>
      <c r="W15" s="14" t="s">
        <v>39</v>
      </c>
      <c r="X15" s="14">
        <v>1383</v>
      </c>
    </row>
    <row r="16" spans="2:24" ht="15.75" thickBot="1" x14ac:dyDescent="0.3">
      <c r="B16" s="15" t="s">
        <v>40</v>
      </c>
      <c r="C16" s="15">
        <v>149</v>
      </c>
      <c r="D16" s="14"/>
      <c r="E16" s="15" t="s">
        <v>40</v>
      </c>
      <c r="F16" s="15">
        <v>149</v>
      </c>
      <c r="H16" s="15" t="s">
        <v>40</v>
      </c>
      <c r="I16" s="15">
        <v>143</v>
      </c>
      <c r="J16" s="14"/>
      <c r="K16" s="15" t="s">
        <v>40</v>
      </c>
      <c r="L16" s="15">
        <v>142</v>
      </c>
      <c r="M16" s="14"/>
      <c r="N16" s="15" t="s">
        <v>40</v>
      </c>
      <c r="O16" s="15">
        <v>143</v>
      </c>
      <c r="Q16" s="15" t="s">
        <v>40</v>
      </c>
      <c r="R16" s="15">
        <v>149</v>
      </c>
      <c r="T16" s="15" t="s">
        <v>40</v>
      </c>
      <c r="U16" s="15">
        <v>143</v>
      </c>
      <c r="V16" s="14"/>
      <c r="W16" s="15" t="s">
        <v>40</v>
      </c>
      <c r="X16" s="15">
        <v>143</v>
      </c>
    </row>
  </sheetData>
  <mergeCells count="8">
    <mergeCell ref="W2:X2"/>
    <mergeCell ref="B2:C2"/>
    <mergeCell ref="E2:F2"/>
    <mergeCell ref="H2:I2"/>
    <mergeCell ref="K2:L2"/>
    <mergeCell ref="N2:O2"/>
    <mergeCell ref="Q2:R2"/>
    <mergeCell ref="T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Frost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2013-04-09T16:51:54Z</cp:lastPrinted>
  <dcterms:created xsi:type="dcterms:W3CDTF">2013-04-05T15:14:18Z</dcterms:created>
  <dcterms:modified xsi:type="dcterms:W3CDTF">2013-05-10T15:45:27Z</dcterms:modified>
</cp:coreProperties>
</file>