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Data" sheetId="1" r:id="rId1"/>
    <sheet name="Descriptive Stats" sheetId="3" r:id="rId2"/>
  </sheets>
  <definedNames>
    <definedName name="_xlnm._FilterDatabase" localSheetId="0" hidden="1">Data!$A$3:$AB$117</definedName>
  </definedNames>
  <calcPr calcId="145621"/>
</workbook>
</file>

<file path=xl/calcChain.xml><?xml version="1.0" encoding="utf-8"?>
<calcChain xmlns="http://schemas.openxmlformats.org/spreadsheetml/2006/main">
  <c r="V81" i="1" l="1"/>
  <c r="V90" i="1"/>
  <c r="V3" i="1"/>
  <c r="V89" i="1"/>
  <c r="V20" i="1"/>
  <c r="V93" i="1"/>
  <c r="V50" i="1"/>
  <c r="V34" i="1"/>
  <c r="V43" i="1"/>
  <c r="V107" i="1"/>
  <c r="V108" i="1"/>
  <c r="V110" i="1"/>
  <c r="V54" i="1"/>
  <c r="V12" i="1"/>
  <c r="V94" i="1"/>
  <c r="V95" i="1"/>
  <c r="V25" i="1"/>
  <c r="V59" i="1"/>
  <c r="V70" i="1"/>
  <c r="V5" i="1"/>
  <c r="V85" i="1"/>
  <c r="V116" i="1"/>
  <c r="V106" i="1"/>
  <c r="V113" i="1"/>
  <c r="V9" i="1"/>
  <c r="V75" i="1"/>
  <c r="V39" i="1"/>
  <c r="V84" i="1"/>
  <c r="V103" i="1"/>
  <c r="V40" i="1"/>
  <c r="V15" i="1"/>
  <c r="V97" i="1"/>
  <c r="V17" i="1"/>
  <c r="V64" i="1"/>
  <c r="V111" i="1"/>
  <c r="V19" i="1"/>
  <c r="V48" i="1"/>
  <c r="V66" i="1"/>
  <c r="V33" i="1"/>
  <c r="V102" i="1"/>
  <c r="V76" i="1"/>
  <c r="V98" i="1"/>
  <c r="V44" i="1"/>
  <c r="V112" i="1"/>
  <c r="V35" i="1"/>
  <c r="V36" i="1"/>
  <c r="V63" i="1"/>
  <c r="V74" i="1"/>
  <c r="V46" i="1"/>
  <c r="V91" i="1"/>
  <c r="V61" i="1"/>
  <c r="V115" i="1"/>
  <c r="V26" i="1"/>
  <c r="V29" i="1"/>
  <c r="V47" i="1"/>
  <c r="V60" i="1"/>
  <c r="V6" i="1"/>
  <c r="V27" i="1"/>
  <c r="V99" i="1"/>
  <c r="V62" i="1"/>
  <c r="V96" i="1"/>
  <c r="V8" i="1"/>
  <c r="V51" i="1"/>
  <c r="V13" i="1"/>
  <c r="V92" i="1"/>
  <c r="V82" i="1"/>
  <c r="V72" i="1"/>
  <c r="V78" i="1"/>
  <c r="V104" i="1"/>
  <c r="V10" i="1"/>
  <c r="V16" i="1"/>
  <c r="V53" i="1"/>
  <c r="V18" i="1"/>
  <c r="V49" i="1"/>
  <c r="V31" i="1"/>
  <c r="V105" i="1"/>
  <c r="V21" i="1"/>
  <c r="V68" i="1"/>
  <c r="V4" i="1"/>
  <c r="V32" i="1"/>
  <c r="V22" i="1"/>
  <c r="V87" i="1"/>
  <c r="V41" i="1"/>
  <c r="V23" i="1"/>
  <c r="V79" i="1"/>
  <c r="V77" i="1"/>
  <c r="V67" i="1"/>
  <c r="V55" i="1"/>
  <c r="V42" i="1"/>
  <c r="V114" i="1"/>
  <c r="V11" i="1"/>
  <c r="V45" i="1"/>
  <c r="V69" i="1"/>
  <c r="V58" i="1"/>
  <c r="V73" i="1"/>
  <c r="V71" i="1"/>
  <c r="V24" i="1"/>
  <c r="V80" i="1"/>
  <c r="V100" i="1"/>
  <c r="V57" i="1"/>
  <c r="V37" i="1"/>
  <c r="V88" i="1"/>
  <c r="V7" i="1"/>
  <c r="V83" i="1"/>
  <c r="V65" i="1"/>
  <c r="V38" i="1"/>
  <c r="V14" i="1"/>
  <c r="V86" i="1"/>
  <c r="V101" i="1"/>
  <c r="V28" i="1"/>
  <c r="V30" i="1"/>
  <c r="V52" i="1" l="1"/>
  <c r="L30" i="1" l="1"/>
  <c r="I30" i="1"/>
  <c r="L28" i="1"/>
  <c r="I28" i="1"/>
  <c r="L101" i="1"/>
  <c r="I101" i="1"/>
  <c r="L86" i="1"/>
  <c r="I86" i="1"/>
  <c r="L14" i="1"/>
  <c r="I14" i="1"/>
  <c r="L38" i="1"/>
  <c r="I38" i="1"/>
  <c r="L65" i="1"/>
  <c r="I65" i="1"/>
  <c r="L83" i="1"/>
  <c r="I83" i="1"/>
  <c r="L7" i="1"/>
  <c r="I7" i="1"/>
  <c r="L88" i="1"/>
  <c r="I88" i="1"/>
  <c r="L37" i="1"/>
  <c r="I37" i="1"/>
  <c r="L57" i="1"/>
  <c r="I57" i="1"/>
  <c r="L100" i="1"/>
  <c r="I100" i="1"/>
  <c r="L80" i="1"/>
  <c r="I80" i="1"/>
  <c r="L24" i="1"/>
  <c r="I24" i="1"/>
  <c r="L71" i="1"/>
  <c r="I71" i="1"/>
  <c r="L73" i="1"/>
  <c r="I73" i="1"/>
  <c r="L58" i="1"/>
  <c r="I58" i="1"/>
  <c r="L69" i="1"/>
  <c r="I69" i="1"/>
  <c r="L45" i="1"/>
  <c r="I45" i="1"/>
  <c r="L11" i="1"/>
  <c r="I11" i="1"/>
  <c r="L114" i="1"/>
  <c r="I114" i="1"/>
  <c r="L42" i="1"/>
  <c r="I42" i="1"/>
  <c r="L55" i="1"/>
  <c r="I55" i="1"/>
  <c r="L67" i="1"/>
  <c r="I67" i="1"/>
  <c r="L77" i="1"/>
  <c r="I77" i="1"/>
  <c r="L79" i="1"/>
  <c r="I79" i="1"/>
  <c r="L23" i="1"/>
  <c r="I23" i="1"/>
  <c r="L41" i="1"/>
  <c r="I41" i="1"/>
  <c r="L87" i="1"/>
  <c r="I87" i="1"/>
  <c r="L22" i="1"/>
  <c r="I22" i="1"/>
  <c r="L32" i="1"/>
  <c r="I32" i="1"/>
  <c r="L4" i="1"/>
  <c r="I4" i="1"/>
  <c r="L68" i="1"/>
  <c r="I68" i="1"/>
  <c r="L21" i="1"/>
  <c r="I21" i="1"/>
  <c r="L105" i="1"/>
  <c r="I105" i="1"/>
  <c r="L31" i="1"/>
  <c r="I31" i="1"/>
  <c r="L49" i="1"/>
  <c r="I49" i="1"/>
  <c r="L18" i="1"/>
  <c r="I18" i="1"/>
  <c r="L53" i="1"/>
  <c r="I53" i="1"/>
  <c r="L16" i="1"/>
  <c r="I16" i="1"/>
  <c r="L10" i="1"/>
  <c r="I10" i="1"/>
  <c r="L104" i="1"/>
  <c r="I104" i="1"/>
  <c r="L78" i="1"/>
  <c r="I78" i="1"/>
  <c r="L72" i="1"/>
  <c r="I72" i="1"/>
  <c r="L82" i="1"/>
  <c r="I82" i="1"/>
  <c r="L92" i="1"/>
  <c r="I92" i="1"/>
  <c r="L13" i="1"/>
  <c r="I13" i="1"/>
  <c r="L51" i="1"/>
  <c r="I51" i="1"/>
  <c r="L8" i="1"/>
  <c r="I8" i="1"/>
  <c r="L96" i="1"/>
  <c r="I96" i="1"/>
  <c r="L62" i="1"/>
  <c r="I62" i="1"/>
  <c r="L99" i="1"/>
  <c r="I99" i="1"/>
  <c r="L27" i="1"/>
  <c r="I27" i="1"/>
  <c r="L6" i="1"/>
  <c r="I6" i="1"/>
  <c r="L60" i="1"/>
  <c r="I60" i="1"/>
  <c r="L47" i="1"/>
  <c r="I47" i="1"/>
  <c r="L29" i="1"/>
  <c r="I29" i="1"/>
  <c r="L26" i="1"/>
  <c r="I26" i="1"/>
  <c r="L115" i="1"/>
  <c r="I115" i="1"/>
  <c r="L61" i="1"/>
  <c r="I61" i="1"/>
  <c r="L91" i="1"/>
  <c r="I91" i="1"/>
  <c r="L46" i="1"/>
  <c r="I46" i="1"/>
  <c r="L74" i="1"/>
  <c r="I74" i="1"/>
  <c r="L63" i="1"/>
  <c r="I63" i="1"/>
  <c r="L36" i="1"/>
  <c r="I36" i="1"/>
  <c r="L35" i="1"/>
  <c r="I35" i="1"/>
  <c r="L112" i="1"/>
  <c r="I112" i="1"/>
  <c r="L44" i="1"/>
  <c r="I44" i="1"/>
  <c r="L98" i="1"/>
  <c r="I98" i="1"/>
  <c r="L76" i="1"/>
  <c r="I76" i="1"/>
  <c r="L102" i="1"/>
  <c r="I102" i="1"/>
  <c r="L33" i="1"/>
  <c r="I33" i="1"/>
  <c r="L66" i="1"/>
  <c r="I66" i="1"/>
  <c r="L48" i="1"/>
  <c r="I48" i="1"/>
  <c r="L19" i="1"/>
  <c r="I19" i="1"/>
  <c r="L111" i="1"/>
  <c r="I111" i="1"/>
  <c r="L64" i="1"/>
  <c r="I64" i="1"/>
  <c r="L117" i="1" l="1"/>
  <c r="L17" i="1"/>
  <c r="L97" i="1"/>
  <c r="L15" i="1"/>
  <c r="L40" i="1"/>
  <c r="L103" i="1"/>
  <c r="L84" i="1"/>
  <c r="L39" i="1"/>
  <c r="L56" i="1"/>
  <c r="L75" i="1"/>
  <c r="L9" i="1"/>
  <c r="L113" i="1"/>
  <c r="L106" i="1"/>
  <c r="L116" i="1"/>
  <c r="L85" i="1"/>
  <c r="L5" i="1"/>
  <c r="L70" i="1"/>
  <c r="L59" i="1"/>
  <c r="L25" i="1"/>
  <c r="L95" i="1"/>
  <c r="L94" i="1"/>
  <c r="L12" i="1"/>
  <c r="L54" i="1"/>
  <c r="L110" i="1"/>
  <c r="L109" i="1"/>
  <c r="L108" i="1"/>
  <c r="L107" i="1"/>
  <c r="L43" i="1"/>
  <c r="L34" i="1"/>
  <c r="L50" i="1"/>
  <c r="L93" i="1"/>
  <c r="L20" i="1"/>
  <c r="I117" i="1"/>
  <c r="I17" i="1"/>
  <c r="I97" i="1"/>
  <c r="I15" i="1"/>
  <c r="I40" i="1"/>
  <c r="I103" i="1"/>
  <c r="I84" i="1"/>
  <c r="I39" i="1"/>
  <c r="I56" i="1"/>
  <c r="I75" i="1"/>
  <c r="I9" i="1"/>
  <c r="I113" i="1"/>
  <c r="I106" i="1"/>
  <c r="I116" i="1"/>
  <c r="I85" i="1"/>
  <c r="I5" i="1"/>
  <c r="I70" i="1"/>
  <c r="I59" i="1"/>
  <c r="I25" i="1"/>
  <c r="I95" i="1"/>
  <c r="I94" i="1"/>
  <c r="I12" i="1"/>
  <c r="I54" i="1"/>
  <c r="I110" i="1"/>
  <c r="I109" i="1"/>
  <c r="I108" i="1"/>
  <c r="I107" i="1"/>
  <c r="I43" i="1"/>
  <c r="I34" i="1"/>
  <c r="I50" i="1"/>
  <c r="I93" i="1"/>
  <c r="I20" i="1"/>
  <c r="L81" i="1" l="1"/>
  <c r="L90" i="1"/>
  <c r="L3" i="1"/>
  <c r="L89" i="1"/>
  <c r="L52" i="1"/>
  <c r="I81" i="1"/>
  <c r="I90" i="1"/>
  <c r="I3" i="1"/>
  <c r="I89" i="1"/>
  <c r="I52" i="1"/>
</calcChain>
</file>

<file path=xl/sharedStrings.xml><?xml version="1.0" encoding="utf-8"?>
<sst xmlns="http://schemas.openxmlformats.org/spreadsheetml/2006/main" count="445" uniqueCount="43">
  <si>
    <t>Student ID</t>
  </si>
  <si>
    <t xml:space="preserve">Period </t>
  </si>
  <si>
    <t>Weight</t>
  </si>
  <si>
    <t>Trunk Lift</t>
  </si>
  <si>
    <t>Push Ups</t>
  </si>
  <si>
    <t>P</t>
  </si>
  <si>
    <t>F</t>
  </si>
  <si>
    <t>Height</t>
  </si>
  <si>
    <t>Feet</t>
  </si>
  <si>
    <t>Inches</t>
  </si>
  <si>
    <t>Height (meters)</t>
  </si>
  <si>
    <t>Pounds</t>
  </si>
  <si>
    <t>Kilos</t>
  </si>
  <si>
    <t>Grade</t>
  </si>
  <si>
    <t>Age</t>
  </si>
  <si>
    <t xml:space="preserve">Sit Ups </t>
  </si>
  <si>
    <t xml:space="preserve">Muscular Endurance </t>
  </si>
  <si>
    <t>Muscular Strength</t>
  </si>
  <si>
    <t>Score</t>
  </si>
  <si>
    <t>Mile Run</t>
  </si>
  <si>
    <t>Minutes</t>
  </si>
  <si>
    <t>Seconds</t>
  </si>
  <si>
    <t>Mile Time</t>
  </si>
  <si>
    <t>Sit and Reach</t>
  </si>
  <si>
    <t>Left</t>
  </si>
  <si>
    <t>Right</t>
  </si>
  <si>
    <t>Student Information</t>
  </si>
  <si>
    <t>Shoulder Stretch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</si>
  <si>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</si>
  <si>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</si>
  <si>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</si>
  <si>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</si>
  <si>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</si>
  <si>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</si>
  <si>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</si>
  <si>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</si>
  <si>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</si>
  <si>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</si>
  <si>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</si>
  <si>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</si>
  <si>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</si>
  <si>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Gender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</si>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</sst>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Continuous"/>
    </xf>
    <xf numFmtId="0" fontId="0" fillId="3" borderId="0" xfId="0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2" fontId="0" fillId="0" borderId="0" xfId="0" applyNumberFormat="1" applyFill="1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297920</xdr:colOff>
      <xdr:row>1</xdr:row>
      <xdr:rowOff>133350</xdr:rowOff>
    </xdr:from>
    <xdr:ext cx="1311805" cy="311496"/>
    <xdr:sp macro="" textlink="">
      <xdr:nvSpPr>
        <xdr:cNvPr id="3" name="Rectangle 2"/>
        <xdr:cNvSpPr/>
      </xdr:nvSpPr>
      <xdr:spPr>
        <a:xfrm>
          <a:off x="907520" y="323850"/>
          <a:ext cx="1311805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Height</a:t>
          </a:r>
        </a:p>
      </xdr:txBody>
    </xdr:sp>
    <xdr:clientData/>
  </xdr:oneCellAnchor>
  <xdr:oneCellAnchor>
    <xdr:from>
      <xdr:col>4</xdr:col>
      <xdr:colOff>537070</xdr:colOff>
      <xdr:row>1</xdr:row>
      <xdr:rowOff>131260</xdr:rowOff>
    </xdr:from>
    <xdr:ext cx="764184" cy="311496"/>
    <xdr:sp macro="" textlink="">
      <xdr:nvSpPr>
        <xdr:cNvPr id="4" name="Rectangle 3"/>
        <xdr:cNvSpPr/>
      </xdr:nvSpPr>
      <xdr:spPr>
        <a:xfrm>
          <a:off x="3623170" y="321760"/>
          <a:ext cx="764184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Weight</a:t>
          </a:r>
        </a:p>
      </xdr:txBody>
    </xdr:sp>
    <xdr:clientData/>
  </xdr:oneCellAnchor>
  <xdr:oneCellAnchor>
    <xdr:from>
      <xdr:col>7</xdr:col>
      <xdr:colOff>570283</xdr:colOff>
      <xdr:row>1</xdr:row>
      <xdr:rowOff>121735</xdr:rowOff>
    </xdr:from>
    <xdr:ext cx="678711" cy="311496"/>
    <xdr:sp macro="" textlink="">
      <xdr:nvSpPr>
        <xdr:cNvPr id="5" name="Rectangle 4"/>
        <xdr:cNvSpPr/>
      </xdr:nvSpPr>
      <xdr:spPr>
        <a:xfrm>
          <a:off x="6056683" y="312235"/>
          <a:ext cx="678711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Situps</a:t>
          </a:r>
        </a:p>
      </xdr:txBody>
    </xdr:sp>
    <xdr:clientData/>
  </xdr:oneCellAnchor>
  <xdr:oneCellAnchor>
    <xdr:from>
      <xdr:col>10</xdr:col>
      <xdr:colOff>473201</xdr:colOff>
      <xdr:row>1</xdr:row>
      <xdr:rowOff>121735</xdr:rowOff>
    </xdr:from>
    <xdr:ext cx="853823" cy="311496"/>
    <xdr:sp macro="" textlink="">
      <xdr:nvSpPr>
        <xdr:cNvPr id="6" name="Rectangle 5"/>
        <xdr:cNvSpPr/>
      </xdr:nvSpPr>
      <xdr:spPr>
        <a:xfrm>
          <a:off x="8350376" y="312235"/>
          <a:ext cx="85382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Pushups</a:t>
          </a:r>
        </a:p>
      </xdr:txBody>
    </xdr:sp>
    <xdr:clientData/>
  </xdr:oneCellAnchor>
  <xdr:oneCellAnchor>
    <xdr:from>
      <xdr:col>13</xdr:col>
      <xdr:colOff>89832</xdr:colOff>
      <xdr:row>1</xdr:row>
      <xdr:rowOff>131260</xdr:rowOff>
    </xdr:from>
    <xdr:ext cx="1643718" cy="311496"/>
    <xdr:sp macro="" textlink="">
      <xdr:nvSpPr>
        <xdr:cNvPr id="7" name="Rectangle 6"/>
        <xdr:cNvSpPr/>
      </xdr:nvSpPr>
      <xdr:spPr>
        <a:xfrm>
          <a:off x="10386357" y="321760"/>
          <a:ext cx="1643718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Trunk</a:t>
          </a:r>
          <a:r>
            <a:rPr lang="en-US" sz="1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Lift</a:t>
          </a:r>
          <a:endParaRPr lang="en-US" sz="1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16</xdr:col>
      <xdr:colOff>425181</xdr:colOff>
      <xdr:row>1</xdr:row>
      <xdr:rowOff>131260</xdr:rowOff>
    </xdr:from>
    <xdr:ext cx="987963" cy="311496"/>
    <xdr:sp macro="" textlink="">
      <xdr:nvSpPr>
        <xdr:cNvPr id="8" name="Rectangle 7"/>
        <xdr:cNvSpPr/>
      </xdr:nvSpPr>
      <xdr:spPr>
        <a:xfrm>
          <a:off x="13122006" y="321760"/>
          <a:ext cx="987963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Mile</a:t>
          </a:r>
          <a:r>
            <a:rPr lang="en-US" sz="1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Time</a:t>
          </a:r>
          <a:endParaRPr lang="en-US" sz="1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tabSelected="1" zoomScaleNormal="100" workbookViewId="0">
      <selection activeCell="A3" sqref="A3"/>
    </sheetView>
  </sheetViews>
  <sheetFormatPr defaultRowHeight="15" x14ac:dyDescent="0.25"/>
  <cols>
    <col min="1" max="4" width="12.7109375" customWidth="1"/>
    <col min="5" max="5" width="12.7109375" style="10" customWidth="1"/>
    <col min="6" max="6" width="11.85546875" customWidth="1"/>
    <col min="7" max="7" width="15.7109375" customWidth="1"/>
    <col min="8" max="8" width="15.7109375" style="23" customWidth="1"/>
    <col min="9" max="9" width="15.7109375" customWidth="1"/>
    <col min="11" max="12" width="15.7109375" customWidth="1"/>
    <col min="14" max="14" width="21.42578125" customWidth="1"/>
    <col min="15" max="15" width="13" customWidth="1"/>
    <col min="16" max="16" width="20" customWidth="1"/>
    <col min="17" max="17" width="12.140625" customWidth="1"/>
    <col min="18" max="18" width="19.7109375" customWidth="1"/>
    <col min="21" max="21" width="18" customWidth="1"/>
    <col min="22" max="22" width="12.28515625" customWidth="1"/>
  </cols>
  <sheetData>
    <row r="1" spans="1:28" ht="15.75" x14ac:dyDescent="0.25">
      <c r="A1" s="20" t="s">
        <v>26</v>
      </c>
      <c r="B1" s="20"/>
      <c r="C1" s="20"/>
      <c r="D1" s="20"/>
      <c r="E1" s="20"/>
      <c r="F1" s="1"/>
      <c r="G1" s="20" t="s">
        <v>7</v>
      </c>
      <c r="H1" s="20"/>
      <c r="I1" s="20"/>
      <c r="J1" s="1"/>
      <c r="K1" s="20" t="s">
        <v>2</v>
      </c>
      <c r="L1" s="20"/>
      <c r="N1" s="5" t="s">
        <v>16</v>
      </c>
      <c r="O1" s="7"/>
      <c r="P1" s="5" t="s">
        <v>17</v>
      </c>
      <c r="Q1" s="6"/>
      <c r="R1" s="19" t="s">
        <v>3</v>
      </c>
      <c r="S1" s="6"/>
      <c r="T1" s="20" t="s">
        <v>19</v>
      </c>
      <c r="U1" s="20"/>
      <c r="V1" s="20"/>
      <c r="X1" s="20" t="s">
        <v>23</v>
      </c>
      <c r="Y1" s="20"/>
      <c r="AA1" s="20" t="s">
        <v>27</v>
      </c>
      <c r="AB1" s="20"/>
    </row>
    <row r="2" spans="1:28" ht="15.75" x14ac:dyDescent="0.25">
      <c r="A2" s="1" t="s">
        <v>0</v>
      </c>
      <c r="B2" s="1" t="s">
        <v>13</v>
      </c>
      <c r="C2" s="1" t="s">
        <v>1</v>
      </c>
      <c r="D2" s="1" t="s">
        <v>14</v>
      </c>
      <c r="E2" s="1" t="s">
        <v>41</v>
      </c>
      <c r="F2" s="1"/>
      <c r="G2" s="2" t="s">
        <v>8</v>
      </c>
      <c r="H2" s="2" t="s">
        <v>9</v>
      </c>
      <c r="I2" s="1" t="s">
        <v>10</v>
      </c>
      <c r="J2" s="1"/>
      <c r="K2" s="2" t="s">
        <v>11</v>
      </c>
      <c r="L2" s="1" t="s">
        <v>12</v>
      </c>
      <c r="N2" s="1" t="s">
        <v>15</v>
      </c>
      <c r="O2" s="1"/>
      <c r="P2" s="1" t="s">
        <v>4</v>
      </c>
      <c r="Q2" s="4"/>
      <c r="R2" s="1" t="s">
        <v>18</v>
      </c>
      <c r="S2" s="4"/>
      <c r="T2" s="3" t="s">
        <v>20</v>
      </c>
      <c r="U2" s="3" t="s">
        <v>21</v>
      </c>
      <c r="V2" s="3" t="s">
        <v>22</v>
      </c>
      <c r="X2" s="3" t="s">
        <v>24</v>
      </c>
      <c r="Y2" s="3" t="s">
        <v>25</v>
      </c>
      <c r="AA2" s="3" t="s">
        <v>24</v>
      </c>
      <c r="AB2" s="3" t="s">
        <v>25</v>
      </c>
    </row>
    <row r="3" spans="1:28" x14ac:dyDescent="0.25">
      <c r="A3">
        <v>25261</v>
      </c>
      <c r="C3">
        <v>2</v>
      </c>
      <c r="D3">
        <v>14</v>
      </c>
      <c r="E3" s="10" t="s">
        <v>42</v>
      </c>
      <c r="G3">
        <v>5</v>
      </c>
      <c r="H3" s="23">
        <v>11.5</v>
      </c>
      <c r="I3" s="8">
        <f t="shared" ref="I3:I34" si="0">(G3*0.3048)+(H3*0.0254)</f>
        <v>1.8161</v>
      </c>
      <c r="K3">
        <v>195</v>
      </c>
      <c r="L3" s="8">
        <f t="shared" ref="L3:L34" si="1">K3/2.2</f>
        <v>88.636363636363626</v>
      </c>
      <c r="N3">
        <v>50</v>
      </c>
      <c r="P3">
        <v>20</v>
      </c>
      <c r="R3">
        <v>14</v>
      </c>
      <c r="T3">
        <v>9</v>
      </c>
      <c r="U3">
        <v>30</v>
      </c>
      <c r="V3" s="9">
        <f t="shared" ref="V3:V34" si="2">T3+(U3/60)</f>
        <v>9.5</v>
      </c>
      <c r="AA3" t="s">
        <v>5</v>
      </c>
      <c r="AB3" t="s">
        <v>5</v>
      </c>
    </row>
    <row r="4" spans="1:28" x14ac:dyDescent="0.25">
      <c r="A4">
        <v>25270</v>
      </c>
      <c r="C4">
        <v>1</v>
      </c>
      <c r="D4">
        <v>14</v>
      </c>
      <c r="E4" s="10" t="s">
        <v>42</v>
      </c>
      <c r="G4">
        <v>5</v>
      </c>
      <c r="H4" s="24">
        <v>6</v>
      </c>
      <c r="I4" s="8">
        <f t="shared" si="0"/>
        <v>1.6764000000000001</v>
      </c>
      <c r="K4">
        <v>120</v>
      </c>
      <c r="L4" s="8">
        <f t="shared" si="1"/>
        <v>54.54545454545454</v>
      </c>
      <c r="N4">
        <v>28</v>
      </c>
      <c r="P4">
        <v>20</v>
      </c>
      <c r="R4">
        <v>11</v>
      </c>
      <c r="T4">
        <v>6</v>
      </c>
      <c r="U4">
        <v>47</v>
      </c>
      <c r="V4" s="9">
        <f t="shared" si="2"/>
        <v>6.7833333333333332</v>
      </c>
      <c r="AA4" t="s">
        <v>5</v>
      </c>
      <c r="AB4" t="s">
        <v>5</v>
      </c>
    </row>
    <row r="5" spans="1:28" x14ac:dyDescent="0.25">
      <c r="A5">
        <v>25298</v>
      </c>
      <c r="C5">
        <v>2</v>
      </c>
      <c r="D5">
        <v>15</v>
      </c>
      <c r="E5" s="10" t="s">
        <v>42</v>
      </c>
      <c r="G5">
        <v>5</v>
      </c>
      <c r="H5" s="23">
        <v>4.5</v>
      </c>
      <c r="I5" s="8">
        <f t="shared" si="0"/>
        <v>1.6383000000000001</v>
      </c>
      <c r="K5">
        <v>154</v>
      </c>
      <c r="L5" s="8">
        <f t="shared" si="1"/>
        <v>70</v>
      </c>
      <c r="N5">
        <v>50</v>
      </c>
      <c r="P5">
        <v>17</v>
      </c>
      <c r="R5">
        <v>13</v>
      </c>
      <c r="T5">
        <v>8</v>
      </c>
      <c r="U5">
        <v>34</v>
      </c>
      <c r="V5" s="9">
        <f t="shared" si="2"/>
        <v>8.5666666666666664</v>
      </c>
      <c r="AA5" t="s">
        <v>5</v>
      </c>
      <c r="AB5" t="s">
        <v>5</v>
      </c>
    </row>
    <row r="6" spans="1:28" x14ac:dyDescent="0.25">
      <c r="A6">
        <v>25305</v>
      </c>
      <c r="C6">
        <v>3</v>
      </c>
      <c r="D6">
        <v>15</v>
      </c>
      <c r="E6" s="10" t="s">
        <v>42</v>
      </c>
      <c r="G6">
        <v>5</v>
      </c>
      <c r="H6" s="23">
        <v>0</v>
      </c>
      <c r="I6" s="8">
        <f t="shared" si="0"/>
        <v>1.524</v>
      </c>
      <c r="K6">
        <v>158</v>
      </c>
      <c r="L6" s="8">
        <f t="shared" si="1"/>
        <v>71.818181818181813</v>
      </c>
      <c r="N6">
        <v>12</v>
      </c>
      <c r="P6">
        <v>20</v>
      </c>
      <c r="R6">
        <v>13</v>
      </c>
      <c r="T6">
        <v>10</v>
      </c>
      <c r="U6">
        <v>35</v>
      </c>
      <c r="V6" s="9">
        <f t="shared" si="2"/>
        <v>10.583333333333334</v>
      </c>
      <c r="AA6" t="s">
        <v>5</v>
      </c>
      <c r="AB6" t="s">
        <v>5</v>
      </c>
    </row>
    <row r="7" spans="1:28" x14ac:dyDescent="0.25">
      <c r="A7">
        <v>25311</v>
      </c>
      <c r="C7">
        <v>1</v>
      </c>
      <c r="D7">
        <v>14</v>
      </c>
      <c r="E7" s="10" t="s">
        <v>42</v>
      </c>
      <c r="G7">
        <v>5</v>
      </c>
      <c r="H7" s="24">
        <v>5</v>
      </c>
      <c r="I7" s="8">
        <f t="shared" si="0"/>
        <v>1.651</v>
      </c>
      <c r="K7">
        <v>108</v>
      </c>
      <c r="L7" s="8">
        <f t="shared" si="1"/>
        <v>49.090909090909086</v>
      </c>
      <c r="N7">
        <v>46</v>
      </c>
      <c r="P7">
        <v>17</v>
      </c>
      <c r="R7">
        <v>13</v>
      </c>
      <c r="T7">
        <v>7</v>
      </c>
      <c r="U7">
        <v>22</v>
      </c>
      <c r="V7" s="9">
        <f t="shared" si="2"/>
        <v>7.3666666666666663</v>
      </c>
      <c r="AA7" t="s">
        <v>5</v>
      </c>
      <c r="AB7" t="s">
        <v>5</v>
      </c>
    </row>
    <row r="8" spans="1:28" x14ac:dyDescent="0.25">
      <c r="A8">
        <v>25318</v>
      </c>
      <c r="C8">
        <v>3</v>
      </c>
      <c r="D8">
        <v>14</v>
      </c>
      <c r="E8" s="10" t="s">
        <v>6</v>
      </c>
      <c r="G8">
        <v>5</v>
      </c>
      <c r="H8" s="24">
        <v>2</v>
      </c>
      <c r="I8" s="8">
        <f t="shared" si="0"/>
        <v>1.5748</v>
      </c>
      <c r="K8">
        <v>98</v>
      </c>
      <c r="L8" s="8">
        <f t="shared" si="1"/>
        <v>44.54545454545454</v>
      </c>
      <c r="N8">
        <v>42</v>
      </c>
      <c r="P8">
        <v>25</v>
      </c>
      <c r="R8">
        <v>19</v>
      </c>
      <c r="T8">
        <v>7</v>
      </c>
      <c r="U8">
        <v>51</v>
      </c>
      <c r="V8" s="9">
        <f t="shared" si="2"/>
        <v>7.85</v>
      </c>
      <c r="AA8" t="s">
        <v>5</v>
      </c>
      <c r="AB8" t="s">
        <v>5</v>
      </c>
    </row>
    <row r="9" spans="1:28" x14ac:dyDescent="0.25">
      <c r="A9">
        <v>25320</v>
      </c>
      <c r="C9">
        <v>2</v>
      </c>
      <c r="D9">
        <v>14</v>
      </c>
      <c r="E9" s="10" t="s">
        <v>42</v>
      </c>
      <c r="G9">
        <v>5</v>
      </c>
      <c r="H9" s="23">
        <v>8</v>
      </c>
      <c r="I9" s="8">
        <f t="shared" si="0"/>
        <v>1.7272000000000001</v>
      </c>
      <c r="K9">
        <v>174</v>
      </c>
      <c r="L9" s="8">
        <f t="shared" si="1"/>
        <v>79.090909090909079</v>
      </c>
      <c r="N9">
        <v>75</v>
      </c>
      <c r="P9">
        <v>15</v>
      </c>
      <c r="R9">
        <v>14</v>
      </c>
      <c r="T9">
        <v>9</v>
      </c>
      <c r="U9">
        <v>47</v>
      </c>
      <c r="V9" s="9">
        <f t="shared" si="2"/>
        <v>9.7833333333333332</v>
      </c>
      <c r="AA9" t="s">
        <v>5</v>
      </c>
      <c r="AB9" t="s">
        <v>5</v>
      </c>
    </row>
    <row r="10" spans="1:28" x14ac:dyDescent="0.25">
      <c r="A10">
        <v>25329</v>
      </c>
      <c r="C10">
        <v>3</v>
      </c>
      <c r="D10">
        <v>14</v>
      </c>
      <c r="E10" s="10" t="s">
        <v>42</v>
      </c>
      <c r="G10">
        <v>5</v>
      </c>
      <c r="H10" s="24">
        <v>8</v>
      </c>
      <c r="I10" s="8">
        <f t="shared" si="0"/>
        <v>1.7272000000000001</v>
      </c>
      <c r="K10">
        <v>125</v>
      </c>
      <c r="L10" s="8">
        <f t="shared" si="1"/>
        <v>56.818181818181813</v>
      </c>
      <c r="N10">
        <v>75</v>
      </c>
      <c r="P10">
        <v>16</v>
      </c>
      <c r="R10">
        <v>12</v>
      </c>
      <c r="T10">
        <v>8</v>
      </c>
      <c r="U10">
        <v>13</v>
      </c>
      <c r="V10" s="9">
        <f t="shared" si="2"/>
        <v>8.2166666666666668</v>
      </c>
      <c r="AA10" t="s">
        <v>5</v>
      </c>
      <c r="AB10" t="s">
        <v>5</v>
      </c>
    </row>
    <row r="11" spans="1:28" x14ac:dyDescent="0.25">
      <c r="A11">
        <v>25375</v>
      </c>
      <c r="C11">
        <v>1</v>
      </c>
      <c r="D11">
        <v>14</v>
      </c>
      <c r="E11" s="10" t="s">
        <v>6</v>
      </c>
      <c r="G11">
        <v>5</v>
      </c>
      <c r="H11" s="24">
        <v>2</v>
      </c>
      <c r="I11" s="8">
        <f t="shared" si="0"/>
        <v>1.5748</v>
      </c>
      <c r="K11">
        <v>122</v>
      </c>
      <c r="L11" s="8">
        <f t="shared" si="1"/>
        <v>55.454545454545453</v>
      </c>
      <c r="N11">
        <v>2</v>
      </c>
      <c r="P11">
        <v>25</v>
      </c>
      <c r="R11">
        <v>18</v>
      </c>
      <c r="T11">
        <v>8</v>
      </c>
      <c r="U11">
        <v>7</v>
      </c>
      <c r="V11" s="9">
        <f t="shared" si="2"/>
        <v>8.1166666666666671</v>
      </c>
      <c r="AA11" t="s">
        <v>5</v>
      </c>
      <c r="AB11" t="s">
        <v>5</v>
      </c>
    </row>
    <row r="12" spans="1:28" x14ac:dyDescent="0.25">
      <c r="A12">
        <v>25378</v>
      </c>
      <c r="C12">
        <v>2</v>
      </c>
      <c r="D12">
        <v>15</v>
      </c>
      <c r="E12" s="10" t="s">
        <v>42</v>
      </c>
      <c r="G12">
        <v>5</v>
      </c>
      <c r="H12" s="23">
        <v>10</v>
      </c>
      <c r="I12" s="8">
        <f t="shared" si="0"/>
        <v>1.778</v>
      </c>
      <c r="K12">
        <v>245</v>
      </c>
      <c r="L12" s="8">
        <f t="shared" si="1"/>
        <v>111.36363636363636</v>
      </c>
      <c r="N12">
        <v>38</v>
      </c>
      <c r="P12">
        <v>12</v>
      </c>
      <c r="R12">
        <v>14</v>
      </c>
      <c r="T12">
        <v>10</v>
      </c>
      <c r="U12">
        <v>22</v>
      </c>
      <c r="V12" s="9">
        <f t="shared" si="2"/>
        <v>10.366666666666667</v>
      </c>
      <c r="AA12" t="s">
        <v>5</v>
      </c>
      <c r="AB12" t="s">
        <v>5</v>
      </c>
    </row>
    <row r="13" spans="1:28" x14ac:dyDescent="0.25">
      <c r="A13">
        <v>25420</v>
      </c>
      <c r="C13">
        <v>3</v>
      </c>
      <c r="D13">
        <v>14</v>
      </c>
      <c r="E13" s="10" t="s">
        <v>42</v>
      </c>
      <c r="G13">
        <v>5</v>
      </c>
      <c r="H13" s="24">
        <v>3</v>
      </c>
      <c r="I13" s="8">
        <f t="shared" si="0"/>
        <v>1.6002000000000001</v>
      </c>
      <c r="K13">
        <v>136</v>
      </c>
      <c r="L13" s="8">
        <f t="shared" si="1"/>
        <v>61.818181818181813</v>
      </c>
      <c r="N13">
        <v>23</v>
      </c>
      <c r="P13">
        <v>16</v>
      </c>
      <c r="R13">
        <v>9</v>
      </c>
      <c r="T13">
        <v>7</v>
      </c>
      <c r="U13">
        <v>33</v>
      </c>
      <c r="V13" s="9">
        <f t="shared" si="2"/>
        <v>7.55</v>
      </c>
      <c r="AA13" t="s">
        <v>5</v>
      </c>
      <c r="AB13" t="s">
        <v>5</v>
      </c>
    </row>
    <row r="14" spans="1:28" x14ac:dyDescent="0.25">
      <c r="A14">
        <v>25430</v>
      </c>
      <c r="C14">
        <v>1</v>
      </c>
      <c r="D14">
        <v>14</v>
      </c>
      <c r="E14" s="10" t="s">
        <v>6</v>
      </c>
      <c r="G14">
        <v>5</v>
      </c>
      <c r="H14" s="24">
        <v>9</v>
      </c>
      <c r="I14" s="8">
        <f t="shared" si="0"/>
        <v>1.7525999999999999</v>
      </c>
      <c r="K14">
        <v>133</v>
      </c>
      <c r="L14" s="8">
        <f t="shared" si="1"/>
        <v>60.454545454545446</v>
      </c>
      <c r="N14">
        <v>75</v>
      </c>
      <c r="P14">
        <v>2</v>
      </c>
      <c r="R14">
        <v>17</v>
      </c>
      <c r="T14">
        <v>9</v>
      </c>
      <c r="U14">
        <v>58</v>
      </c>
      <c r="V14" s="9">
        <f t="shared" si="2"/>
        <v>9.9666666666666668</v>
      </c>
      <c r="AA14" t="s">
        <v>5</v>
      </c>
      <c r="AB14" t="s">
        <v>5</v>
      </c>
    </row>
    <row r="15" spans="1:28" x14ac:dyDescent="0.25">
      <c r="A15">
        <v>25431</v>
      </c>
      <c r="C15">
        <v>2</v>
      </c>
      <c r="D15">
        <v>14</v>
      </c>
      <c r="E15" s="10" t="s">
        <v>6</v>
      </c>
      <c r="G15">
        <v>5</v>
      </c>
      <c r="H15" s="23">
        <v>10</v>
      </c>
      <c r="I15" s="8">
        <f t="shared" si="0"/>
        <v>1.778</v>
      </c>
      <c r="K15">
        <v>173</v>
      </c>
      <c r="L15" s="8">
        <f t="shared" si="1"/>
        <v>78.636363636363626</v>
      </c>
      <c r="N15">
        <v>0</v>
      </c>
      <c r="P15">
        <v>10</v>
      </c>
      <c r="R15">
        <v>14</v>
      </c>
      <c r="T15">
        <v>10</v>
      </c>
      <c r="U15">
        <v>50</v>
      </c>
      <c r="V15" s="9">
        <f t="shared" si="2"/>
        <v>10.833333333333334</v>
      </c>
      <c r="AA15" t="s">
        <v>5</v>
      </c>
      <c r="AB15" t="s">
        <v>5</v>
      </c>
    </row>
    <row r="16" spans="1:28" x14ac:dyDescent="0.25">
      <c r="A16">
        <v>25432</v>
      </c>
      <c r="C16">
        <v>3</v>
      </c>
      <c r="D16">
        <v>14</v>
      </c>
      <c r="E16" s="10" t="s">
        <v>42</v>
      </c>
      <c r="G16">
        <v>5</v>
      </c>
      <c r="H16" s="24">
        <v>9</v>
      </c>
      <c r="I16" s="8">
        <f t="shared" si="0"/>
        <v>1.7525999999999999</v>
      </c>
      <c r="K16">
        <v>139</v>
      </c>
      <c r="L16" s="8">
        <f t="shared" si="1"/>
        <v>63.18181818181818</v>
      </c>
      <c r="N16">
        <v>35</v>
      </c>
      <c r="P16">
        <v>19</v>
      </c>
      <c r="R16">
        <v>13</v>
      </c>
      <c r="T16">
        <v>8</v>
      </c>
      <c r="U16">
        <v>27</v>
      </c>
      <c r="V16" s="9">
        <f t="shared" si="2"/>
        <v>8.4499999999999993</v>
      </c>
      <c r="AA16" t="s">
        <v>5</v>
      </c>
      <c r="AB16" t="s">
        <v>5</v>
      </c>
    </row>
    <row r="17" spans="1:28" x14ac:dyDescent="0.25">
      <c r="A17">
        <v>25436</v>
      </c>
      <c r="C17">
        <v>2</v>
      </c>
      <c r="D17">
        <v>15</v>
      </c>
      <c r="E17" s="10" t="s">
        <v>42</v>
      </c>
      <c r="G17">
        <v>5</v>
      </c>
      <c r="H17" s="23">
        <v>5</v>
      </c>
      <c r="I17" s="8">
        <f t="shared" si="0"/>
        <v>1.651</v>
      </c>
      <c r="K17">
        <v>154</v>
      </c>
      <c r="L17" s="8">
        <f t="shared" si="1"/>
        <v>70</v>
      </c>
      <c r="N17">
        <v>8</v>
      </c>
      <c r="P17">
        <v>6</v>
      </c>
      <c r="R17">
        <v>15</v>
      </c>
      <c r="T17">
        <v>12</v>
      </c>
      <c r="U17">
        <v>45</v>
      </c>
      <c r="V17" s="9">
        <f t="shared" si="2"/>
        <v>12.75</v>
      </c>
      <c r="AA17" t="s">
        <v>5</v>
      </c>
      <c r="AB17" t="s">
        <v>5</v>
      </c>
    </row>
    <row r="18" spans="1:28" x14ac:dyDescent="0.25">
      <c r="A18">
        <v>25444</v>
      </c>
      <c r="C18">
        <v>3</v>
      </c>
      <c r="D18">
        <v>15</v>
      </c>
      <c r="E18" s="10" t="s">
        <v>42</v>
      </c>
      <c r="G18">
        <v>5</v>
      </c>
      <c r="H18" s="24">
        <v>7</v>
      </c>
      <c r="I18" s="8">
        <f t="shared" si="0"/>
        <v>1.7018</v>
      </c>
      <c r="K18">
        <v>112</v>
      </c>
      <c r="L18" s="8">
        <f t="shared" si="1"/>
        <v>50.909090909090907</v>
      </c>
      <c r="N18">
        <v>75</v>
      </c>
      <c r="P18">
        <v>15</v>
      </c>
      <c r="R18">
        <v>13</v>
      </c>
      <c r="T18">
        <v>8</v>
      </c>
      <c r="U18">
        <v>37</v>
      </c>
      <c r="V18" s="9">
        <f t="shared" si="2"/>
        <v>8.6166666666666671</v>
      </c>
      <c r="AA18" t="s">
        <v>5</v>
      </c>
      <c r="AB18" t="s">
        <v>5</v>
      </c>
    </row>
    <row r="19" spans="1:28" x14ac:dyDescent="0.25">
      <c r="A19">
        <v>25465</v>
      </c>
      <c r="C19">
        <v>3</v>
      </c>
      <c r="D19">
        <v>14</v>
      </c>
      <c r="E19" s="10" t="s">
        <v>6</v>
      </c>
      <c r="G19">
        <v>5</v>
      </c>
      <c r="H19" s="23">
        <v>2</v>
      </c>
      <c r="I19" s="8">
        <f t="shared" si="0"/>
        <v>1.5748</v>
      </c>
      <c r="K19">
        <v>107</v>
      </c>
      <c r="L19" s="8">
        <f t="shared" si="1"/>
        <v>48.636363636363633</v>
      </c>
      <c r="N19">
        <v>75</v>
      </c>
      <c r="P19">
        <v>10</v>
      </c>
      <c r="R19">
        <v>14</v>
      </c>
      <c r="T19">
        <v>10</v>
      </c>
      <c r="U19">
        <v>59</v>
      </c>
      <c r="V19" s="9">
        <f t="shared" si="2"/>
        <v>10.983333333333333</v>
      </c>
      <c r="AA19" t="s">
        <v>5</v>
      </c>
      <c r="AB19" t="s">
        <v>5</v>
      </c>
    </row>
    <row r="20" spans="1:28" x14ac:dyDescent="0.25">
      <c r="A20">
        <v>25471</v>
      </c>
      <c r="C20">
        <v>2</v>
      </c>
      <c r="D20">
        <v>15</v>
      </c>
      <c r="E20" s="10" t="s">
        <v>6</v>
      </c>
      <c r="G20">
        <v>5</v>
      </c>
      <c r="H20" s="23">
        <v>1</v>
      </c>
      <c r="I20" s="8">
        <f t="shared" si="0"/>
        <v>1.5494000000000001</v>
      </c>
      <c r="K20">
        <v>121</v>
      </c>
      <c r="L20" s="8">
        <f t="shared" si="1"/>
        <v>54.999999999999993</v>
      </c>
      <c r="N20">
        <v>35</v>
      </c>
      <c r="P20">
        <v>15</v>
      </c>
      <c r="R20">
        <v>13</v>
      </c>
      <c r="T20">
        <v>9</v>
      </c>
      <c r="U20">
        <v>23</v>
      </c>
      <c r="V20" s="9">
        <f t="shared" si="2"/>
        <v>9.3833333333333329</v>
      </c>
      <c r="AA20" t="s">
        <v>5</v>
      </c>
      <c r="AB20" t="s">
        <v>5</v>
      </c>
    </row>
    <row r="21" spans="1:28" x14ac:dyDescent="0.25">
      <c r="A21">
        <v>25475</v>
      </c>
      <c r="C21">
        <v>1</v>
      </c>
      <c r="D21">
        <v>14</v>
      </c>
      <c r="E21" s="10" t="s">
        <v>6</v>
      </c>
      <c r="G21">
        <v>5</v>
      </c>
      <c r="H21" s="24">
        <v>1</v>
      </c>
      <c r="I21" s="8">
        <f t="shared" si="0"/>
        <v>1.5494000000000001</v>
      </c>
      <c r="K21">
        <v>97</v>
      </c>
      <c r="L21" s="8">
        <f t="shared" si="1"/>
        <v>44.090909090909086</v>
      </c>
      <c r="N21">
        <v>25</v>
      </c>
      <c r="P21">
        <v>18</v>
      </c>
      <c r="R21">
        <v>15</v>
      </c>
      <c r="T21">
        <v>10</v>
      </c>
      <c r="U21">
        <v>24</v>
      </c>
      <c r="V21" s="9">
        <f t="shared" si="2"/>
        <v>10.4</v>
      </c>
      <c r="AA21" t="s">
        <v>5</v>
      </c>
      <c r="AB21" t="s">
        <v>5</v>
      </c>
    </row>
    <row r="22" spans="1:28" x14ac:dyDescent="0.25">
      <c r="A22">
        <v>25489</v>
      </c>
      <c r="C22">
        <v>1</v>
      </c>
      <c r="D22">
        <v>15</v>
      </c>
      <c r="E22" s="10" t="s">
        <v>42</v>
      </c>
      <c r="G22">
        <v>5</v>
      </c>
      <c r="H22" s="24">
        <v>11</v>
      </c>
      <c r="I22" s="8">
        <f t="shared" si="0"/>
        <v>1.8033999999999999</v>
      </c>
      <c r="K22">
        <v>133</v>
      </c>
      <c r="L22" s="8">
        <f t="shared" si="1"/>
        <v>60.454545454545446</v>
      </c>
      <c r="N22">
        <v>37</v>
      </c>
      <c r="P22">
        <v>20</v>
      </c>
      <c r="R22">
        <v>16</v>
      </c>
      <c r="T22">
        <v>7</v>
      </c>
      <c r="U22">
        <v>22</v>
      </c>
      <c r="V22" s="9">
        <f t="shared" si="2"/>
        <v>7.3666666666666663</v>
      </c>
      <c r="AA22" t="s">
        <v>5</v>
      </c>
      <c r="AB22" t="s">
        <v>5</v>
      </c>
    </row>
    <row r="23" spans="1:28" x14ac:dyDescent="0.25">
      <c r="A23">
        <v>25493</v>
      </c>
      <c r="C23">
        <v>1</v>
      </c>
      <c r="D23">
        <v>14</v>
      </c>
      <c r="E23" s="10" t="s">
        <v>42</v>
      </c>
      <c r="G23">
        <v>5</v>
      </c>
      <c r="H23" s="24">
        <v>8</v>
      </c>
      <c r="I23" s="8">
        <f t="shared" si="0"/>
        <v>1.7272000000000001</v>
      </c>
      <c r="K23">
        <v>116</v>
      </c>
      <c r="L23" s="8">
        <f t="shared" si="1"/>
        <v>52.72727272727272</v>
      </c>
      <c r="N23">
        <v>32</v>
      </c>
      <c r="P23">
        <v>16</v>
      </c>
      <c r="R23">
        <v>13</v>
      </c>
      <c r="T23">
        <v>8</v>
      </c>
      <c r="U23">
        <v>43</v>
      </c>
      <c r="V23" s="9">
        <f t="shared" si="2"/>
        <v>8.7166666666666668</v>
      </c>
      <c r="AA23" t="s">
        <v>5</v>
      </c>
      <c r="AB23" t="s">
        <v>5</v>
      </c>
    </row>
    <row r="24" spans="1:28" x14ac:dyDescent="0.25">
      <c r="A24">
        <v>25540</v>
      </c>
      <c r="C24">
        <v>1</v>
      </c>
      <c r="D24">
        <v>14</v>
      </c>
      <c r="E24" s="10" t="s">
        <v>42</v>
      </c>
      <c r="G24">
        <v>5</v>
      </c>
      <c r="H24" s="24">
        <v>9</v>
      </c>
      <c r="I24" s="8">
        <f t="shared" si="0"/>
        <v>1.7525999999999999</v>
      </c>
      <c r="K24">
        <v>122</v>
      </c>
      <c r="L24" s="8">
        <f t="shared" si="1"/>
        <v>55.454545454545453</v>
      </c>
      <c r="N24">
        <v>26</v>
      </c>
      <c r="P24">
        <v>35</v>
      </c>
      <c r="R24">
        <v>14</v>
      </c>
      <c r="T24">
        <v>7</v>
      </c>
      <c r="U24">
        <v>54</v>
      </c>
      <c r="V24" s="9">
        <f t="shared" si="2"/>
        <v>7.9</v>
      </c>
      <c r="AA24" t="s">
        <v>5</v>
      </c>
      <c r="AB24" t="s">
        <v>5</v>
      </c>
    </row>
    <row r="25" spans="1:28" x14ac:dyDescent="0.25">
      <c r="A25">
        <v>25551</v>
      </c>
      <c r="C25">
        <v>2</v>
      </c>
      <c r="D25">
        <v>14</v>
      </c>
      <c r="E25" s="10" t="s">
        <v>42</v>
      </c>
      <c r="G25">
        <v>5</v>
      </c>
      <c r="H25" s="23">
        <v>10.5</v>
      </c>
      <c r="I25" s="8">
        <f t="shared" si="0"/>
        <v>1.7907</v>
      </c>
      <c r="K25">
        <v>155</v>
      </c>
      <c r="L25" s="8">
        <f t="shared" si="1"/>
        <v>70.454545454545453</v>
      </c>
      <c r="N25">
        <v>44</v>
      </c>
      <c r="P25">
        <v>20</v>
      </c>
      <c r="R25">
        <v>15</v>
      </c>
      <c r="T25">
        <v>6</v>
      </c>
      <c r="U25">
        <v>43</v>
      </c>
      <c r="V25" s="9">
        <f t="shared" si="2"/>
        <v>6.7166666666666668</v>
      </c>
      <c r="AA25" t="s">
        <v>5</v>
      </c>
      <c r="AB25" t="s">
        <v>5</v>
      </c>
    </row>
    <row r="26" spans="1:28" x14ac:dyDescent="0.25">
      <c r="A26">
        <v>25559</v>
      </c>
      <c r="C26">
        <v>3</v>
      </c>
      <c r="D26">
        <v>15</v>
      </c>
      <c r="E26" s="10" t="s">
        <v>42</v>
      </c>
      <c r="G26">
        <v>5</v>
      </c>
      <c r="H26" s="23">
        <v>6</v>
      </c>
      <c r="I26" s="8">
        <f t="shared" si="0"/>
        <v>1.6764000000000001</v>
      </c>
      <c r="K26">
        <v>132</v>
      </c>
      <c r="L26" s="8">
        <f t="shared" si="1"/>
        <v>59.999999999999993</v>
      </c>
      <c r="N26">
        <v>36</v>
      </c>
      <c r="P26">
        <v>21</v>
      </c>
      <c r="R26">
        <v>20</v>
      </c>
      <c r="T26">
        <v>8</v>
      </c>
      <c r="U26">
        <v>52</v>
      </c>
      <c r="V26" s="9">
        <f t="shared" si="2"/>
        <v>8.8666666666666671</v>
      </c>
      <c r="AA26" t="s">
        <v>5</v>
      </c>
      <c r="AB26" t="s">
        <v>5</v>
      </c>
    </row>
    <row r="27" spans="1:28" x14ac:dyDescent="0.25">
      <c r="A27">
        <v>25570</v>
      </c>
      <c r="C27">
        <v>3</v>
      </c>
      <c r="D27">
        <v>15</v>
      </c>
      <c r="E27" s="10" t="s">
        <v>6</v>
      </c>
      <c r="G27">
        <v>5</v>
      </c>
      <c r="H27" s="25">
        <v>11.5</v>
      </c>
      <c r="I27" s="8">
        <f t="shared" si="0"/>
        <v>1.8161</v>
      </c>
      <c r="K27">
        <v>121</v>
      </c>
      <c r="L27" s="8">
        <f t="shared" si="1"/>
        <v>54.999999999999993</v>
      </c>
      <c r="N27">
        <v>9</v>
      </c>
      <c r="P27">
        <v>2</v>
      </c>
      <c r="R27">
        <v>15</v>
      </c>
      <c r="T27">
        <v>11</v>
      </c>
      <c r="U27">
        <v>27</v>
      </c>
      <c r="V27" s="9">
        <f t="shared" si="2"/>
        <v>11.45</v>
      </c>
      <c r="AA27" t="s">
        <v>5</v>
      </c>
      <c r="AB27" t="s">
        <v>5</v>
      </c>
    </row>
    <row r="28" spans="1:28" x14ac:dyDescent="0.25">
      <c r="A28">
        <v>25608</v>
      </c>
      <c r="C28">
        <v>1</v>
      </c>
      <c r="D28">
        <v>15</v>
      </c>
      <c r="E28" s="10" t="s">
        <v>6</v>
      </c>
      <c r="G28">
        <v>5</v>
      </c>
      <c r="H28" s="24">
        <v>3</v>
      </c>
      <c r="I28" s="8">
        <f t="shared" si="0"/>
        <v>1.6002000000000001</v>
      </c>
      <c r="K28">
        <v>115</v>
      </c>
      <c r="L28" s="8">
        <f t="shared" si="1"/>
        <v>52.272727272727266</v>
      </c>
      <c r="N28">
        <v>14</v>
      </c>
      <c r="P28">
        <v>13</v>
      </c>
      <c r="R28">
        <v>12</v>
      </c>
      <c r="T28">
        <v>10</v>
      </c>
      <c r="U28">
        <v>13</v>
      </c>
      <c r="V28" s="9">
        <f t="shared" si="2"/>
        <v>10.216666666666667</v>
      </c>
      <c r="AA28" t="s">
        <v>5</v>
      </c>
      <c r="AB28" t="s">
        <v>5</v>
      </c>
    </row>
    <row r="29" spans="1:28" x14ac:dyDescent="0.25">
      <c r="A29">
        <v>25631</v>
      </c>
      <c r="C29">
        <v>3</v>
      </c>
      <c r="D29">
        <v>15</v>
      </c>
      <c r="E29" s="10" t="s">
        <v>6</v>
      </c>
      <c r="G29">
        <v>4</v>
      </c>
      <c r="H29" s="23">
        <v>10</v>
      </c>
      <c r="I29" s="8">
        <f t="shared" si="0"/>
        <v>1.4732000000000001</v>
      </c>
      <c r="K29">
        <v>120</v>
      </c>
      <c r="L29" s="8">
        <f t="shared" si="1"/>
        <v>54.54545454545454</v>
      </c>
      <c r="N29">
        <v>3</v>
      </c>
      <c r="P29">
        <v>3</v>
      </c>
      <c r="R29">
        <v>12</v>
      </c>
      <c r="T29">
        <v>13</v>
      </c>
      <c r="U29">
        <v>55</v>
      </c>
      <c r="V29" s="9">
        <f t="shared" si="2"/>
        <v>13.916666666666666</v>
      </c>
      <c r="AA29" t="s">
        <v>5</v>
      </c>
      <c r="AB29" t="s">
        <v>5</v>
      </c>
    </row>
    <row r="30" spans="1:28" x14ac:dyDescent="0.25">
      <c r="A30">
        <v>25652</v>
      </c>
      <c r="C30">
        <v>1</v>
      </c>
      <c r="D30">
        <v>14</v>
      </c>
      <c r="E30" s="10" t="s">
        <v>6</v>
      </c>
      <c r="G30">
        <v>5</v>
      </c>
      <c r="H30" s="24">
        <v>3</v>
      </c>
      <c r="I30" s="8">
        <f t="shared" si="0"/>
        <v>1.6002000000000001</v>
      </c>
      <c r="K30">
        <v>95</v>
      </c>
      <c r="L30" s="8">
        <f t="shared" si="1"/>
        <v>43.18181818181818</v>
      </c>
      <c r="N30">
        <v>33</v>
      </c>
      <c r="P30">
        <v>10</v>
      </c>
      <c r="R30">
        <v>14</v>
      </c>
      <c r="T30">
        <v>9</v>
      </c>
      <c r="U30">
        <v>27</v>
      </c>
      <c r="V30" s="9">
        <f t="shared" si="2"/>
        <v>9.4499999999999993</v>
      </c>
      <c r="AA30" t="s">
        <v>5</v>
      </c>
      <c r="AB30" t="s">
        <v>5</v>
      </c>
    </row>
    <row r="31" spans="1:28" x14ac:dyDescent="0.25">
      <c r="A31">
        <v>25656</v>
      </c>
      <c r="C31">
        <v>1</v>
      </c>
      <c r="D31">
        <v>14</v>
      </c>
      <c r="E31" s="10" t="s">
        <v>6</v>
      </c>
      <c r="G31">
        <v>5</v>
      </c>
      <c r="H31" s="24">
        <v>2</v>
      </c>
      <c r="I31" s="8">
        <f t="shared" si="0"/>
        <v>1.5748</v>
      </c>
      <c r="K31">
        <v>92</v>
      </c>
      <c r="L31" s="8">
        <f t="shared" si="1"/>
        <v>41.818181818181813</v>
      </c>
      <c r="N31">
        <v>16</v>
      </c>
      <c r="P31">
        <v>15</v>
      </c>
      <c r="R31">
        <v>16</v>
      </c>
      <c r="T31">
        <v>10</v>
      </c>
      <c r="U31">
        <v>19</v>
      </c>
      <c r="V31" s="9">
        <f t="shared" si="2"/>
        <v>10.316666666666666</v>
      </c>
      <c r="AA31" t="s">
        <v>5</v>
      </c>
      <c r="AB31" t="s">
        <v>5</v>
      </c>
    </row>
    <row r="32" spans="1:28" x14ac:dyDescent="0.25">
      <c r="A32">
        <v>25697</v>
      </c>
      <c r="C32">
        <v>1</v>
      </c>
      <c r="D32">
        <v>14</v>
      </c>
      <c r="E32" s="10" t="s">
        <v>42</v>
      </c>
      <c r="G32">
        <v>5</v>
      </c>
      <c r="H32" s="24">
        <v>9</v>
      </c>
      <c r="I32" s="8">
        <f t="shared" si="0"/>
        <v>1.7525999999999999</v>
      </c>
      <c r="K32">
        <v>172</v>
      </c>
      <c r="L32" s="8">
        <f t="shared" si="1"/>
        <v>78.181818181818173</v>
      </c>
      <c r="N32">
        <v>75</v>
      </c>
      <c r="P32">
        <v>24</v>
      </c>
      <c r="R32">
        <v>11</v>
      </c>
      <c r="T32">
        <v>7</v>
      </c>
      <c r="U32">
        <v>39</v>
      </c>
      <c r="V32" s="9">
        <f t="shared" si="2"/>
        <v>7.65</v>
      </c>
      <c r="AA32" t="s">
        <v>5</v>
      </c>
      <c r="AB32" t="s">
        <v>5</v>
      </c>
    </row>
    <row r="33" spans="1:28" x14ac:dyDescent="0.25">
      <c r="A33">
        <v>25701</v>
      </c>
      <c r="C33">
        <v>3</v>
      </c>
      <c r="D33">
        <v>14</v>
      </c>
      <c r="E33" s="10" t="s">
        <v>6</v>
      </c>
      <c r="G33">
        <v>5</v>
      </c>
      <c r="H33" s="23">
        <v>0</v>
      </c>
      <c r="I33" s="8">
        <f t="shared" si="0"/>
        <v>1.524</v>
      </c>
      <c r="K33">
        <v>108</v>
      </c>
      <c r="L33" s="8">
        <f t="shared" si="1"/>
        <v>49.090909090909086</v>
      </c>
      <c r="N33">
        <v>35</v>
      </c>
      <c r="P33">
        <v>10</v>
      </c>
      <c r="R33">
        <v>13</v>
      </c>
      <c r="T33">
        <v>11</v>
      </c>
      <c r="U33">
        <v>3</v>
      </c>
      <c r="V33" s="9">
        <f t="shared" si="2"/>
        <v>11.05</v>
      </c>
      <c r="AA33" t="s">
        <v>5</v>
      </c>
      <c r="AB33" t="s">
        <v>5</v>
      </c>
    </row>
    <row r="34" spans="1:28" x14ac:dyDescent="0.25">
      <c r="A34">
        <v>25720</v>
      </c>
      <c r="C34">
        <v>2</v>
      </c>
      <c r="D34">
        <v>15</v>
      </c>
      <c r="E34" s="10" t="s">
        <v>42</v>
      </c>
      <c r="G34">
        <v>5</v>
      </c>
      <c r="H34" s="23">
        <v>6.5</v>
      </c>
      <c r="I34" s="8">
        <f t="shared" si="0"/>
        <v>1.6891</v>
      </c>
      <c r="K34">
        <v>133</v>
      </c>
      <c r="L34" s="8">
        <f t="shared" si="1"/>
        <v>60.454545454545446</v>
      </c>
      <c r="N34">
        <v>41</v>
      </c>
      <c r="P34">
        <v>50</v>
      </c>
      <c r="R34">
        <v>12</v>
      </c>
      <c r="T34">
        <v>7</v>
      </c>
      <c r="U34">
        <v>0</v>
      </c>
      <c r="V34" s="9">
        <f t="shared" si="2"/>
        <v>7</v>
      </c>
      <c r="AA34" t="s">
        <v>5</v>
      </c>
      <c r="AB34" t="s">
        <v>5</v>
      </c>
    </row>
    <row r="35" spans="1:28" x14ac:dyDescent="0.25">
      <c r="A35">
        <v>25734</v>
      </c>
      <c r="C35">
        <v>3</v>
      </c>
      <c r="D35">
        <v>15</v>
      </c>
      <c r="E35" s="10" t="s">
        <v>6</v>
      </c>
      <c r="G35">
        <v>5</v>
      </c>
      <c r="H35" s="23">
        <v>3</v>
      </c>
      <c r="I35" s="8">
        <f t="shared" ref="I35:I66" si="3">(G35*0.3048)+(H35*0.0254)</f>
        <v>1.6002000000000001</v>
      </c>
      <c r="K35">
        <v>105</v>
      </c>
      <c r="L35" s="8">
        <f t="shared" ref="L35:L66" si="4">K35/2.2</f>
        <v>47.727272727272727</v>
      </c>
      <c r="N35">
        <v>40</v>
      </c>
      <c r="P35">
        <v>8</v>
      </c>
      <c r="R35">
        <v>15</v>
      </c>
      <c r="T35">
        <v>10</v>
      </c>
      <c r="U35">
        <v>14</v>
      </c>
      <c r="V35" s="9">
        <f t="shared" ref="V35:V55" si="5">T35+(U35/60)</f>
        <v>10.233333333333333</v>
      </c>
      <c r="AA35" t="s">
        <v>5</v>
      </c>
      <c r="AB35" t="s">
        <v>5</v>
      </c>
    </row>
    <row r="36" spans="1:28" x14ac:dyDescent="0.25">
      <c r="A36">
        <v>25735</v>
      </c>
      <c r="C36">
        <v>3</v>
      </c>
      <c r="D36">
        <v>14</v>
      </c>
      <c r="E36" s="10" t="s">
        <v>6</v>
      </c>
      <c r="G36">
        <v>5</v>
      </c>
      <c r="H36" s="23">
        <v>0</v>
      </c>
      <c r="I36" s="8">
        <f t="shared" si="3"/>
        <v>1.524</v>
      </c>
      <c r="K36">
        <v>91</v>
      </c>
      <c r="L36" s="8">
        <f t="shared" si="4"/>
        <v>41.36363636363636</v>
      </c>
      <c r="N36">
        <v>35</v>
      </c>
      <c r="P36">
        <v>11</v>
      </c>
      <c r="R36">
        <v>13</v>
      </c>
      <c r="T36">
        <v>10</v>
      </c>
      <c r="U36">
        <v>4</v>
      </c>
      <c r="V36" s="9">
        <f t="shared" si="5"/>
        <v>10.066666666666666</v>
      </c>
      <c r="AA36" t="s">
        <v>5</v>
      </c>
      <c r="AB36" t="s">
        <v>5</v>
      </c>
    </row>
    <row r="37" spans="1:28" x14ac:dyDescent="0.25">
      <c r="A37">
        <v>25792</v>
      </c>
      <c r="C37">
        <v>1</v>
      </c>
      <c r="D37">
        <v>14</v>
      </c>
      <c r="E37" s="10" t="s">
        <v>42</v>
      </c>
      <c r="G37">
        <v>5</v>
      </c>
      <c r="H37" s="24">
        <v>11</v>
      </c>
      <c r="I37" s="8">
        <f t="shared" si="3"/>
        <v>1.8033999999999999</v>
      </c>
      <c r="K37">
        <v>135</v>
      </c>
      <c r="L37" s="8">
        <f t="shared" si="4"/>
        <v>61.36363636363636</v>
      </c>
      <c r="N37">
        <v>38</v>
      </c>
      <c r="P37">
        <v>11</v>
      </c>
      <c r="R37">
        <v>9</v>
      </c>
      <c r="T37">
        <v>6</v>
      </c>
      <c r="U37">
        <v>47</v>
      </c>
      <c r="V37" s="9">
        <f t="shared" si="5"/>
        <v>6.7833333333333332</v>
      </c>
      <c r="AA37" t="s">
        <v>6</v>
      </c>
      <c r="AB37" t="s">
        <v>6</v>
      </c>
    </row>
    <row r="38" spans="1:28" x14ac:dyDescent="0.25">
      <c r="A38">
        <v>25816</v>
      </c>
      <c r="C38">
        <v>1</v>
      </c>
      <c r="D38">
        <v>15</v>
      </c>
      <c r="E38" s="10" t="s">
        <v>6</v>
      </c>
      <c r="G38">
        <v>5</v>
      </c>
      <c r="H38" s="24">
        <v>7</v>
      </c>
      <c r="I38" s="8">
        <f t="shared" si="3"/>
        <v>1.7018</v>
      </c>
      <c r="K38">
        <v>109</v>
      </c>
      <c r="L38" s="8">
        <f t="shared" si="4"/>
        <v>49.54545454545454</v>
      </c>
      <c r="N38">
        <v>41</v>
      </c>
      <c r="P38">
        <v>2</v>
      </c>
      <c r="R38">
        <v>15</v>
      </c>
      <c r="T38">
        <v>8</v>
      </c>
      <c r="U38">
        <v>43</v>
      </c>
      <c r="V38" s="9">
        <f t="shared" si="5"/>
        <v>8.7166666666666668</v>
      </c>
      <c r="AA38" t="s">
        <v>5</v>
      </c>
      <c r="AB38" t="s">
        <v>5</v>
      </c>
    </row>
    <row r="39" spans="1:28" x14ac:dyDescent="0.25">
      <c r="A39">
        <v>25826</v>
      </c>
      <c r="C39">
        <v>2</v>
      </c>
      <c r="D39">
        <v>14</v>
      </c>
      <c r="E39" s="10" t="s">
        <v>42</v>
      </c>
      <c r="G39">
        <v>5</v>
      </c>
      <c r="H39" s="23">
        <v>0</v>
      </c>
      <c r="I39" s="8">
        <f t="shared" si="3"/>
        <v>1.524</v>
      </c>
      <c r="K39">
        <v>82.8</v>
      </c>
      <c r="L39" s="8">
        <f t="shared" si="4"/>
        <v>37.636363636363633</v>
      </c>
      <c r="N39">
        <v>75</v>
      </c>
      <c r="P39">
        <v>20</v>
      </c>
      <c r="R39">
        <v>11</v>
      </c>
      <c r="T39">
        <v>10</v>
      </c>
      <c r="U39">
        <v>39</v>
      </c>
      <c r="V39" s="9">
        <f t="shared" si="5"/>
        <v>10.65</v>
      </c>
      <c r="AA39" t="s">
        <v>5</v>
      </c>
      <c r="AB39" t="s">
        <v>5</v>
      </c>
    </row>
    <row r="40" spans="1:28" x14ac:dyDescent="0.25">
      <c r="A40">
        <v>25833</v>
      </c>
      <c r="C40">
        <v>2</v>
      </c>
      <c r="D40">
        <v>14</v>
      </c>
      <c r="E40" s="10" t="s">
        <v>6</v>
      </c>
      <c r="G40">
        <v>5</v>
      </c>
      <c r="H40" s="23">
        <v>3</v>
      </c>
      <c r="I40" s="8">
        <f t="shared" si="3"/>
        <v>1.6002000000000001</v>
      </c>
      <c r="K40">
        <v>136</v>
      </c>
      <c r="L40" s="8">
        <f t="shared" si="4"/>
        <v>61.818181818181813</v>
      </c>
      <c r="N40">
        <v>15</v>
      </c>
      <c r="P40">
        <v>20</v>
      </c>
      <c r="R40">
        <v>15</v>
      </c>
      <c r="T40">
        <v>9</v>
      </c>
      <c r="U40">
        <v>53</v>
      </c>
      <c r="V40" s="9">
        <f t="shared" si="5"/>
        <v>9.8833333333333329</v>
      </c>
      <c r="AA40" t="s">
        <v>5</v>
      </c>
      <c r="AB40" t="s">
        <v>5</v>
      </c>
    </row>
    <row r="41" spans="1:28" x14ac:dyDescent="0.25">
      <c r="A41">
        <v>25867</v>
      </c>
      <c r="C41">
        <v>1</v>
      </c>
      <c r="D41">
        <v>15</v>
      </c>
      <c r="E41" s="10" t="s">
        <v>42</v>
      </c>
      <c r="G41">
        <v>6</v>
      </c>
      <c r="H41" s="24">
        <v>0</v>
      </c>
      <c r="I41" s="8">
        <f t="shared" si="3"/>
        <v>1.8288000000000002</v>
      </c>
      <c r="K41">
        <v>217</v>
      </c>
      <c r="L41" s="8">
        <f t="shared" si="4"/>
        <v>98.636363636363626</v>
      </c>
      <c r="N41">
        <v>14</v>
      </c>
      <c r="P41">
        <v>13</v>
      </c>
      <c r="R41">
        <v>13</v>
      </c>
      <c r="T41">
        <v>8</v>
      </c>
      <c r="U41">
        <v>45</v>
      </c>
      <c r="V41" s="9">
        <f t="shared" si="5"/>
        <v>8.75</v>
      </c>
      <c r="AA41" t="s">
        <v>5</v>
      </c>
      <c r="AB41" t="s">
        <v>6</v>
      </c>
    </row>
    <row r="42" spans="1:28" x14ac:dyDescent="0.25">
      <c r="A42">
        <v>25869</v>
      </c>
      <c r="C42">
        <v>1</v>
      </c>
      <c r="D42">
        <v>14</v>
      </c>
      <c r="E42" s="10" t="s">
        <v>6</v>
      </c>
      <c r="G42">
        <v>5</v>
      </c>
      <c r="H42" s="24">
        <v>1</v>
      </c>
      <c r="I42" s="8">
        <f t="shared" si="3"/>
        <v>1.5494000000000001</v>
      </c>
      <c r="K42">
        <v>98</v>
      </c>
      <c r="L42" s="8">
        <f t="shared" si="4"/>
        <v>44.54545454545454</v>
      </c>
      <c r="N42">
        <v>9</v>
      </c>
      <c r="P42">
        <v>7</v>
      </c>
      <c r="R42">
        <v>13</v>
      </c>
      <c r="T42">
        <v>12</v>
      </c>
      <c r="U42">
        <v>13</v>
      </c>
      <c r="V42" s="9">
        <f t="shared" si="5"/>
        <v>12.216666666666667</v>
      </c>
      <c r="AA42" t="s">
        <v>5</v>
      </c>
      <c r="AB42" t="s">
        <v>5</v>
      </c>
    </row>
    <row r="43" spans="1:28" x14ac:dyDescent="0.25">
      <c r="A43">
        <v>25872</v>
      </c>
      <c r="C43">
        <v>2</v>
      </c>
      <c r="D43">
        <v>14</v>
      </c>
      <c r="E43" s="10" t="s">
        <v>42</v>
      </c>
      <c r="G43">
        <v>5</v>
      </c>
      <c r="H43" s="23">
        <v>8.5</v>
      </c>
      <c r="I43" s="8">
        <f t="shared" si="3"/>
        <v>1.7399</v>
      </c>
      <c r="K43">
        <v>159</v>
      </c>
      <c r="L43" s="8">
        <f t="shared" si="4"/>
        <v>72.272727272727266</v>
      </c>
      <c r="N43">
        <v>25</v>
      </c>
      <c r="P43">
        <v>15</v>
      </c>
      <c r="R43">
        <v>13</v>
      </c>
      <c r="T43">
        <v>8</v>
      </c>
      <c r="U43">
        <v>23</v>
      </c>
      <c r="V43" s="9">
        <f t="shared" si="5"/>
        <v>8.3833333333333329</v>
      </c>
      <c r="AA43" t="s">
        <v>5</v>
      </c>
      <c r="AB43" t="s">
        <v>5</v>
      </c>
    </row>
    <row r="44" spans="1:28" x14ac:dyDescent="0.25">
      <c r="A44">
        <v>25873</v>
      </c>
      <c r="C44">
        <v>3</v>
      </c>
      <c r="D44">
        <v>15</v>
      </c>
      <c r="E44" s="10" t="s">
        <v>6</v>
      </c>
      <c r="G44">
        <v>5</v>
      </c>
      <c r="H44" s="23">
        <v>0</v>
      </c>
      <c r="I44" s="8">
        <f t="shared" si="3"/>
        <v>1.524</v>
      </c>
      <c r="K44">
        <v>126</v>
      </c>
      <c r="L44" s="8">
        <f t="shared" si="4"/>
        <v>57.272727272727266</v>
      </c>
      <c r="N44">
        <v>6</v>
      </c>
      <c r="P44">
        <v>7</v>
      </c>
      <c r="R44">
        <v>16</v>
      </c>
      <c r="T44">
        <v>11</v>
      </c>
      <c r="U44">
        <v>10</v>
      </c>
      <c r="V44" s="9">
        <f t="shared" si="5"/>
        <v>11.166666666666666</v>
      </c>
      <c r="AA44" t="s">
        <v>5</v>
      </c>
      <c r="AB44" t="s">
        <v>5</v>
      </c>
    </row>
    <row r="45" spans="1:28" x14ac:dyDescent="0.25">
      <c r="A45">
        <v>25878</v>
      </c>
      <c r="C45">
        <v>1</v>
      </c>
      <c r="D45">
        <v>14</v>
      </c>
      <c r="E45" s="10" t="s">
        <v>42</v>
      </c>
      <c r="G45">
        <v>5</v>
      </c>
      <c r="H45" s="24">
        <v>8</v>
      </c>
      <c r="I45" s="8">
        <f t="shared" si="3"/>
        <v>1.7272000000000001</v>
      </c>
      <c r="K45">
        <v>184</v>
      </c>
      <c r="L45" s="8">
        <f t="shared" si="4"/>
        <v>83.636363636363626</v>
      </c>
      <c r="N45">
        <v>24</v>
      </c>
      <c r="P45">
        <v>16</v>
      </c>
      <c r="R45">
        <v>17</v>
      </c>
      <c r="T45">
        <v>9</v>
      </c>
      <c r="U45">
        <v>9</v>
      </c>
      <c r="V45" s="9">
        <f t="shared" si="5"/>
        <v>9.15</v>
      </c>
      <c r="AA45" t="s">
        <v>5</v>
      </c>
      <c r="AB45" t="s">
        <v>5</v>
      </c>
    </row>
    <row r="46" spans="1:28" x14ac:dyDescent="0.25">
      <c r="A46">
        <v>25884</v>
      </c>
      <c r="C46">
        <v>3</v>
      </c>
      <c r="D46">
        <v>15</v>
      </c>
      <c r="E46" s="10" t="s">
        <v>42</v>
      </c>
      <c r="G46">
        <v>5</v>
      </c>
      <c r="H46" s="23">
        <v>7</v>
      </c>
      <c r="I46" s="8">
        <f t="shared" si="3"/>
        <v>1.7018</v>
      </c>
      <c r="K46">
        <v>137</v>
      </c>
      <c r="L46" s="8">
        <f t="shared" si="4"/>
        <v>62.272727272727266</v>
      </c>
      <c r="N46">
        <v>43</v>
      </c>
      <c r="P46">
        <v>24</v>
      </c>
      <c r="R46">
        <v>14</v>
      </c>
      <c r="T46">
        <v>6</v>
      </c>
      <c r="U46">
        <v>52</v>
      </c>
      <c r="V46" s="9">
        <f t="shared" si="5"/>
        <v>6.8666666666666671</v>
      </c>
      <c r="AA46" t="s">
        <v>5</v>
      </c>
      <c r="AB46" t="s">
        <v>5</v>
      </c>
    </row>
    <row r="47" spans="1:28" x14ac:dyDescent="0.25">
      <c r="A47">
        <v>25914</v>
      </c>
      <c r="C47">
        <v>3</v>
      </c>
      <c r="D47">
        <v>16</v>
      </c>
      <c r="E47" s="10" t="s">
        <v>6</v>
      </c>
      <c r="G47">
        <v>5</v>
      </c>
      <c r="H47" s="23">
        <v>1</v>
      </c>
      <c r="I47" s="8">
        <f t="shared" si="3"/>
        <v>1.5494000000000001</v>
      </c>
      <c r="K47">
        <v>139</v>
      </c>
      <c r="L47" s="8">
        <f t="shared" si="4"/>
        <v>63.18181818181818</v>
      </c>
      <c r="N47">
        <v>0</v>
      </c>
      <c r="P47">
        <v>10</v>
      </c>
      <c r="R47">
        <v>12</v>
      </c>
      <c r="T47">
        <v>10</v>
      </c>
      <c r="U47">
        <v>20</v>
      </c>
      <c r="V47" s="9">
        <f t="shared" si="5"/>
        <v>10.333333333333334</v>
      </c>
    </row>
    <row r="48" spans="1:28" x14ac:dyDescent="0.25">
      <c r="A48">
        <v>25915</v>
      </c>
      <c r="C48">
        <v>3</v>
      </c>
      <c r="D48">
        <v>14</v>
      </c>
      <c r="E48" s="10" t="s">
        <v>42</v>
      </c>
      <c r="G48">
        <v>5</v>
      </c>
      <c r="H48" s="23">
        <v>7</v>
      </c>
      <c r="I48" s="8">
        <f t="shared" si="3"/>
        <v>1.7018</v>
      </c>
      <c r="K48">
        <v>171</v>
      </c>
      <c r="L48" s="8">
        <f t="shared" si="4"/>
        <v>77.72727272727272</v>
      </c>
      <c r="N48">
        <v>14</v>
      </c>
      <c r="P48">
        <v>1</v>
      </c>
      <c r="R48">
        <v>16</v>
      </c>
      <c r="T48">
        <v>12</v>
      </c>
      <c r="U48">
        <v>2</v>
      </c>
      <c r="V48" s="9">
        <f t="shared" si="5"/>
        <v>12.033333333333333</v>
      </c>
      <c r="AA48" t="s">
        <v>5</v>
      </c>
      <c r="AB48" t="s">
        <v>5</v>
      </c>
    </row>
    <row r="49" spans="1:28" x14ac:dyDescent="0.25">
      <c r="A49">
        <v>25922</v>
      </c>
      <c r="C49">
        <v>3</v>
      </c>
      <c r="D49">
        <v>15</v>
      </c>
      <c r="E49" s="10" t="s">
        <v>6</v>
      </c>
      <c r="G49">
        <v>5</v>
      </c>
      <c r="H49" s="25">
        <v>3.5</v>
      </c>
      <c r="I49" s="8">
        <f t="shared" si="3"/>
        <v>1.6129</v>
      </c>
      <c r="K49">
        <v>156</v>
      </c>
      <c r="L49" s="8">
        <f t="shared" si="4"/>
        <v>70.909090909090907</v>
      </c>
      <c r="N49">
        <v>20</v>
      </c>
      <c r="P49">
        <v>4</v>
      </c>
      <c r="R49">
        <v>10</v>
      </c>
      <c r="T49">
        <v>11</v>
      </c>
      <c r="U49">
        <v>51</v>
      </c>
      <c r="V49" s="9">
        <f t="shared" si="5"/>
        <v>11.85</v>
      </c>
      <c r="AA49" t="s">
        <v>5</v>
      </c>
      <c r="AB49" t="s">
        <v>5</v>
      </c>
    </row>
    <row r="50" spans="1:28" x14ac:dyDescent="0.25">
      <c r="A50">
        <v>25933</v>
      </c>
      <c r="C50">
        <v>2</v>
      </c>
      <c r="D50">
        <v>14</v>
      </c>
      <c r="E50" s="10" t="s">
        <v>42</v>
      </c>
      <c r="G50">
        <v>5</v>
      </c>
      <c r="H50" s="23">
        <v>6</v>
      </c>
      <c r="I50" s="8">
        <f t="shared" si="3"/>
        <v>1.6764000000000001</v>
      </c>
      <c r="K50">
        <v>115</v>
      </c>
      <c r="L50" s="8">
        <f t="shared" si="4"/>
        <v>52.272727272727266</v>
      </c>
      <c r="N50">
        <v>28</v>
      </c>
      <c r="P50">
        <v>24</v>
      </c>
      <c r="R50">
        <v>11.5</v>
      </c>
      <c r="T50">
        <v>6</v>
      </c>
      <c r="U50">
        <v>51</v>
      </c>
      <c r="V50" s="9">
        <f t="shared" si="5"/>
        <v>6.85</v>
      </c>
      <c r="AA50" t="s">
        <v>5</v>
      </c>
      <c r="AB50" t="s">
        <v>5</v>
      </c>
    </row>
    <row r="51" spans="1:28" x14ac:dyDescent="0.25">
      <c r="A51">
        <v>25947</v>
      </c>
      <c r="C51">
        <v>3</v>
      </c>
      <c r="D51">
        <v>15</v>
      </c>
      <c r="E51" s="10" t="s">
        <v>6</v>
      </c>
      <c r="G51">
        <v>5</v>
      </c>
      <c r="H51" s="26">
        <v>6.5</v>
      </c>
      <c r="I51" s="8">
        <f t="shared" si="3"/>
        <v>1.6891</v>
      </c>
      <c r="K51">
        <v>136</v>
      </c>
      <c r="L51" s="8">
        <f t="shared" si="4"/>
        <v>61.818181818181813</v>
      </c>
      <c r="N51">
        <v>48</v>
      </c>
      <c r="P51">
        <v>0</v>
      </c>
      <c r="R51">
        <v>15</v>
      </c>
      <c r="T51">
        <v>11</v>
      </c>
      <c r="U51">
        <v>7</v>
      </c>
      <c r="V51" s="9">
        <f t="shared" si="5"/>
        <v>11.116666666666667</v>
      </c>
      <c r="AA51" t="s">
        <v>5</v>
      </c>
      <c r="AB51" t="s">
        <v>5</v>
      </c>
    </row>
    <row r="52" spans="1:28" x14ac:dyDescent="0.25">
      <c r="A52">
        <v>25965</v>
      </c>
      <c r="C52">
        <v>2</v>
      </c>
      <c r="D52">
        <v>15</v>
      </c>
      <c r="E52" s="10" t="s">
        <v>6</v>
      </c>
      <c r="G52">
        <v>5</v>
      </c>
      <c r="H52" s="23">
        <v>0.5</v>
      </c>
      <c r="I52" s="8">
        <f t="shared" si="3"/>
        <v>1.5367</v>
      </c>
      <c r="K52">
        <v>114</v>
      </c>
      <c r="L52" s="8">
        <f t="shared" si="4"/>
        <v>51.818181818181813</v>
      </c>
      <c r="N52">
        <v>27</v>
      </c>
      <c r="P52">
        <v>13</v>
      </c>
      <c r="R52">
        <v>13</v>
      </c>
      <c r="T52">
        <v>10</v>
      </c>
      <c r="U52">
        <v>8</v>
      </c>
      <c r="V52" s="9">
        <f t="shared" si="5"/>
        <v>10.133333333333333</v>
      </c>
      <c r="AA52" t="s">
        <v>5</v>
      </c>
      <c r="AB52" t="s">
        <v>5</v>
      </c>
    </row>
    <row r="53" spans="1:28" x14ac:dyDescent="0.25">
      <c r="A53">
        <v>25982</v>
      </c>
      <c r="C53">
        <v>3</v>
      </c>
      <c r="D53">
        <v>14</v>
      </c>
      <c r="E53" s="10" t="s">
        <v>6</v>
      </c>
      <c r="G53">
        <v>4</v>
      </c>
      <c r="H53" s="24">
        <v>11</v>
      </c>
      <c r="I53" s="8">
        <f t="shared" si="3"/>
        <v>1.4986000000000002</v>
      </c>
      <c r="K53">
        <v>130</v>
      </c>
      <c r="L53" s="8">
        <f t="shared" si="4"/>
        <v>59.090909090909086</v>
      </c>
      <c r="N53">
        <v>24</v>
      </c>
      <c r="P53">
        <v>20</v>
      </c>
      <c r="R53">
        <v>14</v>
      </c>
      <c r="T53">
        <v>10</v>
      </c>
      <c r="U53">
        <v>35</v>
      </c>
      <c r="V53" s="9">
        <f t="shared" si="5"/>
        <v>10.583333333333334</v>
      </c>
      <c r="AA53" t="s">
        <v>5</v>
      </c>
      <c r="AB53" t="s">
        <v>5</v>
      </c>
    </row>
    <row r="54" spans="1:28" x14ac:dyDescent="0.25">
      <c r="A54">
        <v>25985</v>
      </c>
      <c r="C54">
        <v>2</v>
      </c>
      <c r="D54">
        <v>15</v>
      </c>
      <c r="E54" s="10" t="s">
        <v>6</v>
      </c>
      <c r="G54">
        <v>5</v>
      </c>
      <c r="H54" s="23">
        <v>0.5</v>
      </c>
      <c r="I54" s="8">
        <f t="shared" si="3"/>
        <v>1.5367</v>
      </c>
      <c r="K54">
        <v>114</v>
      </c>
      <c r="L54" s="8">
        <f t="shared" si="4"/>
        <v>51.818181818181813</v>
      </c>
      <c r="N54">
        <v>47</v>
      </c>
      <c r="P54">
        <v>15</v>
      </c>
      <c r="R54">
        <v>12</v>
      </c>
      <c r="T54">
        <v>8</v>
      </c>
      <c r="U54">
        <v>19</v>
      </c>
      <c r="V54" s="9">
        <f t="shared" si="5"/>
        <v>8.3166666666666664</v>
      </c>
      <c r="AA54" t="s">
        <v>5</v>
      </c>
      <c r="AB54" t="s">
        <v>5</v>
      </c>
    </row>
    <row r="55" spans="1:28" x14ac:dyDescent="0.25">
      <c r="A55">
        <v>25986</v>
      </c>
      <c r="C55">
        <v>1</v>
      </c>
      <c r="D55">
        <v>14</v>
      </c>
      <c r="E55" s="10" t="s">
        <v>42</v>
      </c>
      <c r="G55">
        <v>5</v>
      </c>
      <c r="H55" s="24">
        <v>4</v>
      </c>
      <c r="I55" s="8">
        <f t="shared" si="3"/>
        <v>1.6255999999999999</v>
      </c>
      <c r="K55">
        <v>125</v>
      </c>
      <c r="L55" s="8">
        <f t="shared" si="4"/>
        <v>56.818181818181813</v>
      </c>
      <c r="N55">
        <v>35</v>
      </c>
      <c r="P55">
        <v>18</v>
      </c>
      <c r="R55">
        <v>18</v>
      </c>
      <c r="T55">
        <v>8</v>
      </c>
      <c r="U55">
        <v>1</v>
      </c>
      <c r="V55" s="9">
        <f t="shared" si="5"/>
        <v>8.0166666666666675</v>
      </c>
      <c r="AA55" t="s">
        <v>5</v>
      </c>
      <c r="AB55" t="s">
        <v>5</v>
      </c>
    </row>
    <row r="56" spans="1:28" x14ac:dyDescent="0.25">
      <c r="A56">
        <v>25994</v>
      </c>
      <c r="C56">
        <v>2</v>
      </c>
      <c r="D56">
        <v>14</v>
      </c>
      <c r="E56" s="10" t="s">
        <v>42</v>
      </c>
      <c r="G56">
        <v>5</v>
      </c>
      <c r="H56" s="23">
        <v>4</v>
      </c>
      <c r="I56" s="8">
        <f t="shared" si="3"/>
        <v>1.6255999999999999</v>
      </c>
      <c r="K56">
        <v>145</v>
      </c>
      <c r="L56" s="8">
        <f t="shared" si="4"/>
        <v>65.909090909090907</v>
      </c>
      <c r="N56">
        <v>50</v>
      </c>
      <c r="P56">
        <v>15</v>
      </c>
      <c r="R56">
        <v>14</v>
      </c>
      <c r="T56" s="21"/>
      <c r="U56" s="21"/>
      <c r="V56" s="9"/>
      <c r="AA56" t="s">
        <v>5</v>
      </c>
      <c r="AB56" t="s">
        <v>5</v>
      </c>
    </row>
    <row r="57" spans="1:28" x14ac:dyDescent="0.25">
      <c r="A57">
        <v>26009</v>
      </c>
      <c r="C57">
        <v>1</v>
      </c>
      <c r="D57">
        <v>14</v>
      </c>
      <c r="E57" s="10" t="s">
        <v>42</v>
      </c>
      <c r="G57">
        <v>5</v>
      </c>
      <c r="H57" s="24">
        <v>6</v>
      </c>
      <c r="I57" s="8">
        <f t="shared" si="3"/>
        <v>1.6764000000000001</v>
      </c>
      <c r="K57">
        <v>130</v>
      </c>
      <c r="L57" s="8">
        <f t="shared" si="4"/>
        <v>59.090909090909086</v>
      </c>
      <c r="N57">
        <v>46</v>
      </c>
      <c r="P57">
        <v>28</v>
      </c>
      <c r="R57">
        <v>14</v>
      </c>
      <c r="T57">
        <v>5</v>
      </c>
      <c r="U57">
        <v>32</v>
      </c>
      <c r="V57" s="9">
        <f t="shared" ref="V57:V88" si="6">T57+(U57/60)</f>
        <v>5.5333333333333332</v>
      </c>
      <c r="AA57" t="s">
        <v>5</v>
      </c>
      <c r="AB57" t="s">
        <v>5</v>
      </c>
    </row>
    <row r="58" spans="1:28" x14ac:dyDescent="0.25">
      <c r="A58">
        <v>26014</v>
      </c>
      <c r="C58">
        <v>1</v>
      </c>
      <c r="D58">
        <v>14</v>
      </c>
      <c r="E58" s="10" t="s">
        <v>42</v>
      </c>
      <c r="G58">
        <v>5</v>
      </c>
      <c r="H58" s="24">
        <v>5</v>
      </c>
      <c r="I58" s="8">
        <f t="shared" si="3"/>
        <v>1.651</v>
      </c>
      <c r="K58">
        <v>103</v>
      </c>
      <c r="L58" s="8">
        <f t="shared" si="4"/>
        <v>46.818181818181813</v>
      </c>
      <c r="N58">
        <v>30</v>
      </c>
      <c r="P58">
        <v>35</v>
      </c>
      <c r="R58">
        <v>14</v>
      </c>
      <c r="T58">
        <v>7</v>
      </c>
      <c r="U58">
        <v>37</v>
      </c>
      <c r="V58" s="9">
        <f t="shared" si="6"/>
        <v>7.6166666666666671</v>
      </c>
      <c r="AA58" t="s">
        <v>5</v>
      </c>
      <c r="AB58" t="s">
        <v>5</v>
      </c>
    </row>
    <row r="59" spans="1:28" x14ac:dyDescent="0.25">
      <c r="A59">
        <v>26021</v>
      </c>
      <c r="C59">
        <v>2</v>
      </c>
      <c r="D59">
        <v>14</v>
      </c>
      <c r="E59" s="10" t="s">
        <v>42</v>
      </c>
      <c r="G59">
        <v>5</v>
      </c>
      <c r="H59" s="23">
        <v>3.5</v>
      </c>
      <c r="I59" s="8">
        <f t="shared" si="3"/>
        <v>1.6129</v>
      </c>
      <c r="K59">
        <v>149</v>
      </c>
      <c r="L59" s="8">
        <f t="shared" si="4"/>
        <v>67.72727272727272</v>
      </c>
      <c r="N59">
        <v>31</v>
      </c>
      <c r="P59">
        <v>15</v>
      </c>
      <c r="R59">
        <v>13</v>
      </c>
      <c r="T59">
        <v>11</v>
      </c>
      <c r="U59">
        <v>59</v>
      </c>
      <c r="V59" s="9">
        <f t="shared" si="6"/>
        <v>11.983333333333333</v>
      </c>
      <c r="AA59" t="s">
        <v>5</v>
      </c>
      <c r="AB59" t="s">
        <v>5</v>
      </c>
    </row>
    <row r="60" spans="1:28" x14ac:dyDescent="0.25">
      <c r="A60">
        <v>26022</v>
      </c>
      <c r="C60">
        <v>3</v>
      </c>
      <c r="D60">
        <v>14</v>
      </c>
      <c r="E60" s="10" t="s">
        <v>6</v>
      </c>
      <c r="G60">
        <v>5</v>
      </c>
      <c r="H60" s="26">
        <v>3.5</v>
      </c>
      <c r="I60" s="8">
        <f t="shared" si="3"/>
        <v>1.6129</v>
      </c>
      <c r="K60">
        <v>106</v>
      </c>
      <c r="L60" s="8">
        <f t="shared" si="4"/>
        <v>48.18181818181818</v>
      </c>
      <c r="N60">
        <v>26</v>
      </c>
      <c r="P60">
        <v>9</v>
      </c>
      <c r="R60">
        <v>14</v>
      </c>
      <c r="T60">
        <v>8</v>
      </c>
      <c r="U60">
        <v>52</v>
      </c>
      <c r="V60" s="9">
        <f t="shared" si="6"/>
        <v>8.8666666666666671</v>
      </c>
      <c r="AA60" t="s">
        <v>5</v>
      </c>
      <c r="AB60" t="s">
        <v>5</v>
      </c>
    </row>
    <row r="61" spans="1:28" x14ac:dyDescent="0.25">
      <c r="A61">
        <v>26028</v>
      </c>
      <c r="C61">
        <v>3</v>
      </c>
      <c r="D61">
        <v>15</v>
      </c>
      <c r="E61" s="10" t="s">
        <v>42</v>
      </c>
      <c r="G61">
        <v>5</v>
      </c>
      <c r="H61" s="23">
        <v>7</v>
      </c>
      <c r="I61" s="8">
        <f t="shared" si="3"/>
        <v>1.7018</v>
      </c>
      <c r="K61">
        <v>187</v>
      </c>
      <c r="L61" s="8">
        <f t="shared" si="4"/>
        <v>85</v>
      </c>
      <c r="N61">
        <v>32</v>
      </c>
      <c r="P61">
        <v>14</v>
      </c>
      <c r="R61">
        <v>11</v>
      </c>
      <c r="T61">
        <v>11</v>
      </c>
      <c r="U61">
        <v>10</v>
      </c>
      <c r="V61" s="9">
        <f t="shared" si="6"/>
        <v>11.166666666666666</v>
      </c>
      <c r="AA61" t="s">
        <v>5</v>
      </c>
      <c r="AB61" t="s">
        <v>6</v>
      </c>
    </row>
    <row r="62" spans="1:28" x14ac:dyDescent="0.25">
      <c r="A62">
        <v>26032</v>
      </c>
      <c r="C62">
        <v>3</v>
      </c>
      <c r="D62">
        <v>14</v>
      </c>
      <c r="E62" s="10" t="s">
        <v>42</v>
      </c>
      <c r="G62">
        <v>5</v>
      </c>
      <c r="H62" s="24">
        <v>0</v>
      </c>
      <c r="I62" s="8">
        <f t="shared" si="3"/>
        <v>1.524</v>
      </c>
      <c r="K62">
        <v>160</v>
      </c>
      <c r="L62" s="8">
        <f t="shared" si="4"/>
        <v>72.72727272727272</v>
      </c>
      <c r="N62">
        <v>0</v>
      </c>
      <c r="P62">
        <v>0</v>
      </c>
      <c r="R62">
        <v>12</v>
      </c>
      <c r="T62">
        <v>15</v>
      </c>
      <c r="U62">
        <v>20</v>
      </c>
      <c r="V62" s="9">
        <f t="shared" si="6"/>
        <v>15.333333333333334</v>
      </c>
      <c r="AA62" t="s">
        <v>5</v>
      </c>
      <c r="AB62" t="s">
        <v>5</v>
      </c>
    </row>
    <row r="63" spans="1:28" x14ac:dyDescent="0.25">
      <c r="A63">
        <v>26042</v>
      </c>
      <c r="C63">
        <v>3</v>
      </c>
      <c r="D63">
        <v>15</v>
      </c>
      <c r="E63" s="10" t="s">
        <v>42</v>
      </c>
      <c r="G63">
        <v>5</v>
      </c>
      <c r="H63" s="23">
        <v>6</v>
      </c>
      <c r="I63" s="8">
        <f t="shared" si="3"/>
        <v>1.6764000000000001</v>
      </c>
      <c r="K63">
        <v>119</v>
      </c>
      <c r="L63" s="8">
        <f t="shared" si="4"/>
        <v>54.090909090909086</v>
      </c>
      <c r="N63">
        <v>17</v>
      </c>
      <c r="P63">
        <v>15</v>
      </c>
      <c r="R63">
        <v>9</v>
      </c>
      <c r="T63">
        <v>9</v>
      </c>
      <c r="U63">
        <v>47</v>
      </c>
      <c r="V63" s="9">
        <f t="shared" si="6"/>
        <v>9.7833333333333332</v>
      </c>
      <c r="AA63" t="s">
        <v>5</v>
      </c>
      <c r="AB63" t="s">
        <v>5</v>
      </c>
    </row>
    <row r="64" spans="1:28" x14ac:dyDescent="0.25">
      <c r="A64">
        <v>26049</v>
      </c>
      <c r="C64">
        <v>3</v>
      </c>
      <c r="D64">
        <v>15</v>
      </c>
      <c r="E64" s="10" t="s">
        <v>42</v>
      </c>
      <c r="G64">
        <v>5</v>
      </c>
      <c r="H64" s="23">
        <v>3</v>
      </c>
      <c r="I64" s="8">
        <f t="shared" si="3"/>
        <v>1.6002000000000001</v>
      </c>
      <c r="K64">
        <v>139</v>
      </c>
      <c r="L64" s="8">
        <f t="shared" si="4"/>
        <v>63.18181818181818</v>
      </c>
      <c r="N64">
        <v>75</v>
      </c>
      <c r="P64">
        <v>20</v>
      </c>
      <c r="R64">
        <v>10</v>
      </c>
      <c r="T64">
        <v>7</v>
      </c>
      <c r="U64">
        <v>4</v>
      </c>
      <c r="V64" s="9">
        <f t="shared" si="6"/>
        <v>7.0666666666666664</v>
      </c>
      <c r="AA64" t="s">
        <v>5</v>
      </c>
      <c r="AB64" t="s">
        <v>5</v>
      </c>
    </row>
    <row r="65" spans="1:28" x14ac:dyDescent="0.25">
      <c r="A65">
        <v>26060</v>
      </c>
      <c r="C65">
        <v>1</v>
      </c>
      <c r="D65">
        <v>15</v>
      </c>
      <c r="E65" s="10" t="s">
        <v>42</v>
      </c>
      <c r="G65">
        <v>5</v>
      </c>
      <c r="H65" s="24">
        <v>4</v>
      </c>
      <c r="I65" s="8">
        <f t="shared" si="3"/>
        <v>1.6255999999999999</v>
      </c>
      <c r="K65">
        <v>109</v>
      </c>
      <c r="L65" s="8">
        <f t="shared" si="4"/>
        <v>49.54545454545454</v>
      </c>
      <c r="N65">
        <v>22</v>
      </c>
      <c r="P65">
        <v>24</v>
      </c>
      <c r="R65">
        <v>15</v>
      </c>
      <c r="T65">
        <v>8</v>
      </c>
      <c r="U65">
        <v>5</v>
      </c>
      <c r="V65" s="9">
        <f t="shared" si="6"/>
        <v>8.0833333333333339</v>
      </c>
      <c r="AA65" t="s">
        <v>5</v>
      </c>
      <c r="AB65" t="s">
        <v>5</v>
      </c>
    </row>
    <row r="66" spans="1:28" x14ac:dyDescent="0.25">
      <c r="A66">
        <v>26097</v>
      </c>
      <c r="C66">
        <v>3</v>
      </c>
      <c r="D66">
        <v>15</v>
      </c>
      <c r="E66" s="10" t="s">
        <v>42</v>
      </c>
      <c r="G66">
        <v>6</v>
      </c>
      <c r="H66" s="23">
        <v>1</v>
      </c>
      <c r="I66" s="8">
        <f t="shared" si="3"/>
        <v>1.8542000000000003</v>
      </c>
      <c r="K66">
        <v>243</v>
      </c>
      <c r="L66" s="8">
        <f t="shared" si="4"/>
        <v>110.45454545454544</v>
      </c>
      <c r="N66">
        <v>14</v>
      </c>
      <c r="P66">
        <v>2</v>
      </c>
      <c r="R66">
        <v>11</v>
      </c>
      <c r="T66">
        <v>13</v>
      </c>
      <c r="U66">
        <v>41</v>
      </c>
      <c r="V66" s="9">
        <f t="shared" si="6"/>
        <v>13.683333333333334</v>
      </c>
    </row>
    <row r="67" spans="1:28" x14ac:dyDescent="0.25">
      <c r="A67">
        <v>26102</v>
      </c>
      <c r="C67">
        <v>1</v>
      </c>
      <c r="D67">
        <v>14</v>
      </c>
      <c r="E67" s="10" t="s">
        <v>42</v>
      </c>
      <c r="G67">
        <v>5</v>
      </c>
      <c r="H67" s="24">
        <v>2</v>
      </c>
      <c r="I67" s="8">
        <f t="shared" ref="I67:I98" si="7">(G67*0.3048)+(H67*0.0254)</f>
        <v>1.5748</v>
      </c>
      <c r="K67">
        <v>111</v>
      </c>
      <c r="L67" s="8">
        <f t="shared" ref="L67:L98" si="8">K67/2.2</f>
        <v>50.454545454545453</v>
      </c>
      <c r="N67">
        <v>21</v>
      </c>
      <c r="P67">
        <v>19</v>
      </c>
      <c r="R67">
        <v>10</v>
      </c>
      <c r="T67">
        <v>9</v>
      </c>
      <c r="U67">
        <v>9</v>
      </c>
      <c r="V67" s="9">
        <f t="shared" si="6"/>
        <v>9.15</v>
      </c>
      <c r="AA67" t="s">
        <v>6</v>
      </c>
      <c r="AB67" t="s">
        <v>6</v>
      </c>
    </row>
    <row r="68" spans="1:28" x14ac:dyDescent="0.25">
      <c r="A68">
        <v>26114</v>
      </c>
      <c r="C68">
        <v>1</v>
      </c>
      <c r="D68">
        <v>15</v>
      </c>
      <c r="E68" s="10" t="s">
        <v>6</v>
      </c>
      <c r="G68">
        <v>5</v>
      </c>
      <c r="H68" s="24">
        <v>0</v>
      </c>
      <c r="I68" s="8">
        <f t="shared" si="7"/>
        <v>1.524</v>
      </c>
      <c r="K68">
        <v>101</v>
      </c>
      <c r="L68" s="8">
        <f t="shared" si="8"/>
        <v>45.909090909090907</v>
      </c>
      <c r="N68">
        <v>14</v>
      </c>
      <c r="P68">
        <v>23</v>
      </c>
      <c r="R68">
        <v>15</v>
      </c>
      <c r="T68">
        <v>7</v>
      </c>
      <c r="U68">
        <v>57</v>
      </c>
      <c r="V68" s="9">
        <f t="shared" si="6"/>
        <v>7.95</v>
      </c>
      <c r="AA68" t="s">
        <v>5</v>
      </c>
      <c r="AB68" t="s">
        <v>5</v>
      </c>
    </row>
    <row r="69" spans="1:28" x14ac:dyDescent="0.25">
      <c r="A69">
        <v>26128</v>
      </c>
      <c r="C69">
        <v>1</v>
      </c>
      <c r="D69">
        <v>15</v>
      </c>
      <c r="E69" s="10" t="s">
        <v>6</v>
      </c>
      <c r="G69">
        <v>5</v>
      </c>
      <c r="H69" s="24">
        <v>1</v>
      </c>
      <c r="I69" s="8">
        <f t="shared" si="7"/>
        <v>1.5494000000000001</v>
      </c>
      <c r="K69">
        <v>108</v>
      </c>
      <c r="L69" s="8">
        <f t="shared" si="8"/>
        <v>49.090909090909086</v>
      </c>
      <c r="N69">
        <v>28</v>
      </c>
      <c r="P69">
        <v>4</v>
      </c>
      <c r="R69">
        <v>13</v>
      </c>
      <c r="T69">
        <v>8</v>
      </c>
      <c r="U69">
        <v>43</v>
      </c>
      <c r="V69" s="9">
        <f t="shared" si="6"/>
        <v>8.7166666666666668</v>
      </c>
      <c r="AA69" t="s">
        <v>5</v>
      </c>
      <c r="AB69" t="s">
        <v>5</v>
      </c>
    </row>
    <row r="70" spans="1:28" x14ac:dyDescent="0.25">
      <c r="A70" s="11">
        <v>26137</v>
      </c>
      <c r="B70" s="11"/>
      <c r="C70" s="11">
        <v>2</v>
      </c>
      <c r="D70" s="11">
        <v>15</v>
      </c>
      <c r="E70" s="12" t="s">
        <v>42</v>
      </c>
      <c r="F70" s="11"/>
      <c r="G70" s="11">
        <v>5</v>
      </c>
      <c r="H70" s="27">
        <v>7</v>
      </c>
      <c r="I70" s="13">
        <f t="shared" si="7"/>
        <v>1.7018</v>
      </c>
      <c r="J70" s="11"/>
      <c r="K70" s="11">
        <v>124</v>
      </c>
      <c r="L70" s="13">
        <f t="shared" si="8"/>
        <v>56.36363636363636</v>
      </c>
      <c r="M70" s="11"/>
      <c r="N70" s="11">
        <v>25</v>
      </c>
      <c r="O70" s="11"/>
      <c r="P70" s="11">
        <v>20</v>
      </c>
      <c r="Q70" s="11"/>
      <c r="R70" s="11">
        <v>9</v>
      </c>
      <c r="S70" s="11"/>
      <c r="T70" s="11">
        <v>5</v>
      </c>
      <c r="U70" s="11">
        <v>45</v>
      </c>
      <c r="V70" s="14">
        <f t="shared" si="6"/>
        <v>5.75</v>
      </c>
      <c r="W70" s="11"/>
      <c r="X70" s="11"/>
      <c r="Y70" s="11"/>
      <c r="Z70" s="11"/>
      <c r="AA70" s="11" t="s">
        <v>5</v>
      </c>
      <c r="AB70" s="11" t="s">
        <v>5</v>
      </c>
    </row>
    <row r="71" spans="1:28" x14ac:dyDescent="0.25">
      <c r="A71" s="11">
        <v>26151</v>
      </c>
      <c r="B71" s="11"/>
      <c r="C71" s="11">
        <v>1</v>
      </c>
      <c r="D71" s="11">
        <v>14</v>
      </c>
      <c r="E71" s="12" t="s">
        <v>6</v>
      </c>
      <c r="F71" s="11"/>
      <c r="G71" s="11">
        <v>5</v>
      </c>
      <c r="H71" s="28">
        <v>0</v>
      </c>
      <c r="I71" s="13">
        <f t="shared" si="7"/>
        <v>1.524</v>
      </c>
      <c r="J71" s="11"/>
      <c r="K71" s="11">
        <v>98</v>
      </c>
      <c r="L71" s="13">
        <f t="shared" si="8"/>
        <v>44.54545454545454</v>
      </c>
      <c r="M71" s="11"/>
      <c r="N71" s="11">
        <v>38</v>
      </c>
      <c r="O71" s="11"/>
      <c r="P71" s="11">
        <v>11</v>
      </c>
      <c r="Q71" s="11"/>
      <c r="R71" s="11">
        <v>15</v>
      </c>
      <c r="S71" s="11"/>
      <c r="T71" s="11">
        <v>9</v>
      </c>
      <c r="U71" s="11">
        <v>0</v>
      </c>
      <c r="V71" s="14">
        <f t="shared" si="6"/>
        <v>9</v>
      </c>
      <c r="W71" s="11"/>
      <c r="X71" s="11"/>
      <c r="Y71" s="11"/>
      <c r="Z71" s="11"/>
      <c r="AA71" s="11" t="s">
        <v>5</v>
      </c>
      <c r="AB71" s="11" t="s">
        <v>5</v>
      </c>
    </row>
    <row r="72" spans="1:28" x14ac:dyDescent="0.25">
      <c r="A72">
        <v>26152</v>
      </c>
      <c r="C72" s="11">
        <v>3</v>
      </c>
      <c r="D72" s="11">
        <v>14</v>
      </c>
      <c r="E72" s="12" t="s">
        <v>6</v>
      </c>
      <c r="G72">
        <v>5</v>
      </c>
      <c r="H72" s="24">
        <v>1</v>
      </c>
      <c r="I72" s="8">
        <f t="shared" si="7"/>
        <v>1.5494000000000001</v>
      </c>
      <c r="K72">
        <v>190</v>
      </c>
      <c r="L72" s="8">
        <f t="shared" si="8"/>
        <v>86.36363636363636</v>
      </c>
      <c r="N72">
        <v>0</v>
      </c>
      <c r="P72">
        <v>10</v>
      </c>
      <c r="R72">
        <v>14</v>
      </c>
      <c r="T72">
        <v>15</v>
      </c>
      <c r="U72">
        <v>20</v>
      </c>
      <c r="V72" s="9">
        <f t="shared" si="6"/>
        <v>15.333333333333334</v>
      </c>
      <c r="AA72" t="s">
        <v>6</v>
      </c>
      <c r="AB72" t="s">
        <v>6</v>
      </c>
    </row>
    <row r="73" spans="1:28" x14ac:dyDescent="0.25">
      <c r="A73">
        <v>26154</v>
      </c>
      <c r="C73">
        <v>1</v>
      </c>
      <c r="D73">
        <v>15</v>
      </c>
      <c r="E73" s="10" t="s">
        <v>42</v>
      </c>
      <c r="G73">
        <v>5</v>
      </c>
      <c r="H73" s="24">
        <v>9</v>
      </c>
      <c r="I73" s="8">
        <f t="shared" si="7"/>
        <v>1.7525999999999999</v>
      </c>
      <c r="K73">
        <v>121</v>
      </c>
      <c r="L73" s="8">
        <f t="shared" si="8"/>
        <v>54.999999999999993</v>
      </c>
      <c r="N73">
        <v>37</v>
      </c>
      <c r="P73">
        <v>16</v>
      </c>
      <c r="R73">
        <v>9</v>
      </c>
      <c r="T73">
        <v>6</v>
      </c>
      <c r="U73">
        <v>47</v>
      </c>
      <c r="V73" s="9">
        <f t="shared" si="6"/>
        <v>6.7833333333333332</v>
      </c>
      <c r="AA73" t="s">
        <v>5</v>
      </c>
      <c r="AB73" t="s">
        <v>5</v>
      </c>
    </row>
    <row r="74" spans="1:28" x14ac:dyDescent="0.25">
      <c r="A74">
        <v>26159</v>
      </c>
      <c r="C74">
        <v>3</v>
      </c>
      <c r="D74">
        <v>15</v>
      </c>
      <c r="E74" s="10" t="s">
        <v>6</v>
      </c>
      <c r="G74">
        <v>5</v>
      </c>
      <c r="H74" s="23">
        <v>3</v>
      </c>
      <c r="I74" s="8">
        <f t="shared" si="7"/>
        <v>1.6002000000000001</v>
      </c>
      <c r="K74">
        <v>170</v>
      </c>
      <c r="L74" s="8">
        <f t="shared" si="8"/>
        <v>77.272727272727266</v>
      </c>
      <c r="N74">
        <v>32</v>
      </c>
      <c r="P74">
        <v>6</v>
      </c>
      <c r="R74">
        <v>14</v>
      </c>
      <c r="T74">
        <v>11</v>
      </c>
      <c r="U74">
        <v>23</v>
      </c>
      <c r="V74" s="9">
        <f t="shared" si="6"/>
        <v>11.383333333333333</v>
      </c>
      <c r="AA74" t="s">
        <v>6</v>
      </c>
      <c r="AB74" t="s">
        <v>5</v>
      </c>
    </row>
    <row r="75" spans="1:28" x14ac:dyDescent="0.25">
      <c r="A75">
        <v>26206</v>
      </c>
      <c r="C75">
        <v>2</v>
      </c>
      <c r="D75">
        <v>14</v>
      </c>
      <c r="E75" s="10" t="s">
        <v>6</v>
      </c>
      <c r="G75">
        <v>5</v>
      </c>
      <c r="H75" s="23">
        <v>0</v>
      </c>
      <c r="I75" s="8">
        <f t="shared" si="7"/>
        <v>1.524</v>
      </c>
      <c r="K75">
        <v>97</v>
      </c>
      <c r="L75" s="8">
        <f t="shared" si="8"/>
        <v>44.090909090909086</v>
      </c>
      <c r="N75">
        <v>19</v>
      </c>
      <c r="P75">
        <v>7</v>
      </c>
      <c r="R75">
        <v>10</v>
      </c>
      <c r="T75">
        <v>8</v>
      </c>
      <c r="U75">
        <v>46</v>
      </c>
      <c r="V75" s="9">
        <f t="shared" si="6"/>
        <v>8.7666666666666675</v>
      </c>
      <c r="AA75" t="s">
        <v>5</v>
      </c>
      <c r="AB75" t="s">
        <v>5</v>
      </c>
    </row>
    <row r="76" spans="1:28" x14ac:dyDescent="0.25">
      <c r="A76">
        <v>26224</v>
      </c>
      <c r="C76">
        <v>3</v>
      </c>
      <c r="D76">
        <v>15</v>
      </c>
      <c r="E76" s="10" t="s">
        <v>42</v>
      </c>
      <c r="G76">
        <v>5</v>
      </c>
      <c r="H76" s="25">
        <v>2.5</v>
      </c>
      <c r="I76" s="8">
        <f t="shared" si="7"/>
        <v>1.5874999999999999</v>
      </c>
      <c r="K76">
        <v>279</v>
      </c>
      <c r="L76" s="8">
        <f t="shared" si="8"/>
        <v>126.81818181818181</v>
      </c>
      <c r="N76">
        <v>76</v>
      </c>
      <c r="P76">
        <v>12</v>
      </c>
      <c r="R76">
        <v>12</v>
      </c>
      <c r="V76" s="9">
        <f t="shared" si="6"/>
        <v>0</v>
      </c>
    </row>
    <row r="77" spans="1:28" x14ac:dyDescent="0.25">
      <c r="A77">
        <v>26233</v>
      </c>
      <c r="C77">
        <v>1</v>
      </c>
      <c r="D77">
        <v>14</v>
      </c>
      <c r="E77" s="10" t="s">
        <v>6</v>
      </c>
      <c r="G77">
        <v>5</v>
      </c>
      <c r="H77" s="24">
        <v>2</v>
      </c>
      <c r="I77" s="8">
        <f t="shared" si="7"/>
        <v>1.5748</v>
      </c>
      <c r="K77">
        <v>104</v>
      </c>
      <c r="L77" s="8">
        <f t="shared" si="8"/>
        <v>47.272727272727266</v>
      </c>
      <c r="N77">
        <v>26</v>
      </c>
      <c r="P77">
        <v>16</v>
      </c>
      <c r="R77">
        <v>15</v>
      </c>
      <c r="T77">
        <v>10</v>
      </c>
      <c r="U77">
        <v>24</v>
      </c>
      <c r="V77" s="9">
        <f t="shared" si="6"/>
        <v>10.4</v>
      </c>
      <c r="AA77" t="s">
        <v>5</v>
      </c>
      <c r="AB77" t="s">
        <v>5</v>
      </c>
    </row>
    <row r="78" spans="1:28" x14ac:dyDescent="0.25">
      <c r="A78">
        <v>26241</v>
      </c>
      <c r="C78">
        <v>3</v>
      </c>
      <c r="D78">
        <v>14</v>
      </c>
      <c r="E78" s="10" t="s">
        <v>42</v>
      </c>
      <c r="G78">
        <v>5</v>
      </c>
      <c r="H78" s="24">
        <v>10</v>
      </c>
      <c r="I78" s="8">
        <f t="shared" si="7"/>
        <v>1.778</v>
      </c>
      <c r="K78">
        <v>149</v>
      </c>
      <c r="L78" s="8">
        <f t="shared" si="8"/>
        <v>67.72727272727272</v>
      </c>
      <c r="N78">
        <v>42</v>
      </c>
      <c r="P78">
        <v>15</v>
      </c>
      <c r="R78">
        <v>16</v>
      </c>
      <c r="T78">
        <v>9</v>
      </c>
      <c r="U78">
        <v>40</v>
      </c>
      <c r="V78" s="9">
        <f t="shared" si="6"/>
        <v>9.6666666666666661</v>
      </c>
      <c r="AA78" t="s">
        <v>5</v>
      </c>
      <c r="AB78" t="s">
        <v>5</v>
      </c>
    </row>
    <row r="79" spans="1:28" x14ac:dyDescent="0.25">
      <c r="A79">
        <v>26242</v>
      </c>
      <c r="C79">
        <v>1</v>
      </c>
      <c r="D79">
        <v>14</v>
      </c>
      <c r="E79" s="10" t="s">
        <v>42</v>
      </c>
      <c r="G79">
        <v>5</v>
      </c>
      <c r="H79" s="24">
        <v>4</v>
      </c>
      <c r="I79" s="8">
        <f t="shared" si="7"/>
        <v>1.6255999999999999</v>
      </c>
      <c r="K79">
        <v>101</v>
      </c>
      <c r="L79" s="8">
        <f t="shared" si="8"/>
        <v>45.909090909090907</v>
      </c>
      <c r="N79">
        <v>75</v>
      </c>
      <c r="P79">
        <v>15</v>
      </c>
      <c r="R79">
        <v>13</v>
      </c>
      <c r="T79">
        <v>8</v>
      </c>
      <c r="U79">
        <v>42</v>
      </c>
      <c r="V79" s="9">
        <f t="shared" si="6"/>
        <v>8.6999999999999993</v>
      </c>
      <c r="AA79" t="s">
        <v>5</v>
      </c>
      <c r="AB79" t="s">
        <v>5</v>
      </c>
    </row>
    <row r="80" spans="1:28" x14ac:dyDescent="0.25">
      <c r="A80">
        <v>26279</v>
      </c>
      <c r="C80">
        <v>1</v>
      </c>
      <c r="D80">
        <v>15</v>
      </c>
      <c r="E80" s="10" t="s">
        <v>42</v>
      </c>
      <c r="G80">
        <v>5</v>
      </c>
      <c r="H80" s="24">
        <v>6</v>
      </c>
      <c r="I80" s="8">
        <f t="shared" si="7"/>
        <v>1.6764000000000001</v>
      </c>
      <c r="K80">
        <v>138.19999999999999</v>
      </c>
      <c r="L80" s="8">
        <f t="shared" si="8"/>
        <v>62.818181818181806</v>
      </c>
      <c r="N80">
        <v>47</v>
      </c>
      <c r="P80">
        <v>23</v>
      </c>
      <c r="R80">
        <v>15</v>
      </c>
      <c r="T80">
        <v>7</v>
      </c>
      <c r="U80">
        <v>34</v>
      </c>
      <c r="V80" s="9">
        <f t="shared" si="6"/>
        <v>7.5666666666666664</v>
      </c>
      <c r="AA80" t="s">
        <v>5</v>
      </c>
      <c r="AB80" t="s">
        <v>5</v>
      </c>
    </row>
    <row r="81" spans="1:28" x14ac:dyDescent="0.25">
      <c r="A81">
        <v>26301</v>
      </c>
      <c r="C81">
        <v>2</v>
      </c>
      <c r="D81">
        <v>15</v>
      </c>
      <c r="E81" s="10" t="s">
        <v>42</v>
      </c>
      <c r="G81">
        <v>5</v>
      </c>
      <c r="H81" s="23">
        <v>8</v>
      </c>
      <c r="I81" s="8">
        <f t="shared" si="7"/>
        <v>1.7272000000000001</v>
      </c>
      <c r="K81">
        <v>119</v>
      </c>
      <c r="L81" s="8">
        <f t="shared" si="8"/>
        <v>54.090909090909086</v>
      </c>
      <c r="N81">
        <v>46</v>
      </c>
      <c r="P81">
        <v>15</v>
      </c>
      <c r="R81">
        <v>9</v>
      </c>
      <c r="T81">
        <v>7</v>
      </c>
      <c r="U81">
        <v>14</v>
      </c>
      <c r="V81" s="9">
        <f t="shared" si="6"/>
        <v>7.2333333333333334</v>
      </c>
      <c r="AA81" t="s">
        <v>5</v>
      </c>
      <c r="AB81" t="s">
        <v>5</v>
      </c>
    </row>
    <row r="82" spans="1:28" x14ac:dyDescent="0.25">
      <c r="A82">
        <v>26314</v>
      </c>
      <c r="C82">
        <v>3</v>
      </c>
      <c r="D82">
        <v>14</v>
      </c>
      <c r="E82" s="10" t="s">
        <v>6</v>
      </c>
      <c r="G82">
        <v>5</v>
      </c>
      <c r="H82" s="24">
        <v>3</v>
      </c>
      <c r="I82" s="8">
        <f t="shared" si="7"/>
        <v>1.6002000000000001</v>
      </c>
      <c r="K82">
        <v>125</v>
      </c>
      <c r="L82" s="8">
        <f t="shared" si="8"/>
        <v>56.818181818181813</v>
      </c>
      <c r="N82">
        <v>36</v>
      </c>
      <c r="P82">
        <v>3</v>
      </c>
      <c r="R82">
        <v>13</v>
      </c>
      <c r="T82">
        <v>10</v>
      </c>
      <c r="U82">
        <v>55</v>
      </c>
      <c r="V82" s="9">
        <f t="shared" si="6"/>
        <v>10.916666666666666</v>
      </c>
      <c r="AA82" t="s">
        <v>5</v>
      </c>
      <c r="AB82" t="s">
        <v>5</v>
      </c>
    </row>
    <row r="83" spans="1:28" x14ac:dyDescent="0.25">
      <c r="A83">
        <v>26322</v>
      </c>
      <c r="C83">
        <v>1</v>
      </c>
      <c r="D83">
        <v>15</v>
      </c>
      <c r="E83" s="10" t="s">
        <v>6</v>
      </c>
      <c r="G83">
        <v>5</v>
      </c>
      <c r="H83" s="24">
        <v>2</v>
      </c>
      <c r="I83" s="8">
        <f t="shared" si="7"/>
        <v>1.5748</v>
      </c>
      <c r="K83">
        <v>133</v>
      </c>
      <c r="L83" s="8">
        <f t="shared" si="8"/>
        <v>60.454545454545446</v>
      </c>
      <c r="N83">
        <v>21</v>
      </c>
      <c r="P83">
        <v>10</v>
      </c>
      <c r="R83">
        <v>14</v>
      </c>
      <c r="T83">
        <v>10</v>
      </c>
      <c r="U83">
        <v>50</v>
      </c>
      <c r="V83" s="9">
        <f t="shared" si="6"/>
        <v>10.833333333333334</v>
      </c>
      <c r="AA83" t="s">
        <v>5</v>
      </c>
      <c r="AB83" t="s">
        <v>5</v>
      </c>
    </row>
    <row r="84" spans="1:28" x14ac:dyDescent="0.25">
      <c r="A84">
        <v>26346</v>
      </c>
      <c r="C84">
        <v>2</v>
      </c>
      <c r="D84">
        <v>14</v>
      </c>
      <c r="E84" s="10" t="s">
        <v>42</v>
      </c>
      <c r="G84">
        <v>5</v>
      </c>
      <c r="H84" s="23">
        <v>10.5</v>
      </c>
      <c r="I84" s="8">
        <f t="shared" si="7"/>
        <v>1.7907</v>
      </c>
      <c r="K84">
        <v>169</v>
      </c>
      <c r="L84" s="8">
        <f t="shared" si="8"/>
        <v>76.818181818181813</v>
      </c>
      <c r="N84">
        <v>75</v>
      </c>
      <c r="P84">
        <v>20</v>
      </c>
      <c r="R84">
        <v>13</v>
      </c>
      <c r="T84">
        <v>8</v>
      </c>
      <c r="U84">
        <v>3</v>
      </c>
      <c r="V84" s="9">
        <f t="shared" si="6"/>
        <v>8.0500000000000007</v>
      </c>
      <c r="AA84" t="s">
        <v>5</v>
      </c>
      <c r="AB84" t="s">
        <v>5</v>
      </c>
    </row>
    <row r="85" spans="1:28" x14ac:dyDescent="0.25">
      <c r="A85">
        <v>26360</v>
      </c>
      <c r="C85">
        <v>2</v>
      </c>
      <c r="D85">
        <v>14</v>
      </c>
      <c r="E85" s="10" t="s">
        <v>6</v>
      </c>
      <c r="G85">
        <v>5</v>
      </c>
      <c r="H85" s="23">
        <v>7</v>
      </c>
      <c r="I85" s="8">
        <f t="shared" si="7"/>
        <v>1.7018</v>
      </c>
      <c r="K85">
        <v>132</v>
      </c>
      <c r="L85" s="8">
        <f t="shared" si="8"/>
        <v>59.999999999999993</v>
      </c>
      <c r="N85">
        <v>27</v>
      </c>
      <c r="P85">
        <v>3</v>
      </c>
      <c r="R85">
        <v>14</v>
      </c>
      <c r="T85">
        <v>10</v>
      </c>
      <c r="U85">
        <v>11</v>
      </c>
      <c r="V85" s="9">
        <f t="shared" si="6"/>
        <v>10.183333333333334</v>
      </c>
      <c r="AA85" t="s">
        <v>5</v>
      </c>
      <c r="AB85" t="s">
        <v>5</v>
      </c>
    </row>
    <row r="86" spans="1:28" x14ac:dyDescent="0.25">
      <c r="A86">
        <v>26378</v>
      </c>
      <c r="C86">
        <v>1</v>
      </c>
      <c r="D86">
        <v>15</v>
      </c>
      <c r="E86" s="10" t="s">
        <v>42</v>
      </c>
      <c r="G86">
        <v>5</v>
      </c>
      <c r="H86" s="24">
        <v>6</v>
      </c>
      <c r="I86" s="8">
        <f t="shared" si="7"/>
        <v>1.6764000000000001</v>
      </c>
      <c r="K86">
        <v>143</v>
      </c>
      <c r="L86" s="8">
        <f t="shared" si="8"/>
        <v>65</v>
      </c>
      <c r="N86">
        <v>29</v>
      </c>
      <c r="P86">
        <v>31</v>
      </c>
      <c r="R86">
        <v>15</v>
      </c>
      <c r="T86">
        <v>7</v>
      </c>
      <c r="U86">
        <v>17</v>
      </c>
      <c r="V86" s="9">
        <f t="shared" si="6"/>
        <v>7.2833333333333332</v>
      </c>
      <c r="AA86" t="s">
        <v>5</v>
      </c>
      <c r="AB86" t="s">
        <v>5</v>
      </c>
    </row>
    <row r="87" spans="1:28" x14ac:dyDescent="0.25">
      <c r="A87">
        <v>26390</v>
      </c>
      <c r="C87">
        <v>1</v>
      </c>
      <c r="D87">
        <v>14</v>
      </c>
      <c r="E87" s="10" t="s">
        <v>42</v>
      </c>
      <c r="G87">
        <v>5</v>
      </c>
      <c r="H87" s="24">
        <v>7</v>
      </c>
      <c r="I87" s="8">
        <f t="shared" si="7"/>
        <v>1.7018</v>
      </c>
      <c r="K87">
        <v>165</v>
      </c>
      <c r="L87" s="8">
        <f t="shared" si="8"/>
        <v>75</v>
      </c>
      <c r="N87">
        <v>46</v>
      </c>
      <c r="P87">
        <v>20</v>
      </c>
      <c r="R87">
        <v>12</v>
      </c>
      <c r="T87">
        <v>8</v>
      </c>
      <c r="U87">
        <v>1</v>
      </c>
      <c r="V87" s="9">
        <f t="shared" si="6"/>
        <v>8.0166666666666675</v>
      </c>
      <c r="AA87" t="s">
        <v>5</v>
      </c>
      <c r="AB87" t="s">
        <v>5</v>
      </c>
    </row>
    <row r="88" spans="1:28" x14ac:dyDescent="0.25">
      <c r="A88">
        <v>26398</v>
      </c>
      <c r="C88">
        <v>1</v>
      </c>
      <c r="D88">
        <v>14</v>
      </c>
      <c r="E88" s="10" t="s">
        <v>6</v>
      </c>
      <c r="G88">
        <v>5</v>
      </c>
      <c r="H88" s="24">
        <v>0</v>
      </c>
      <c r="I88" s="8">
        <f t="shared" si="7"/>
        <v>1.524</v>
      </c>
      <c r="K88">
        <v>108</v>
      </c>
      <c r="L88" s="8">
        <f t="shared" si="8"/>
        <v>49.090909090909086</v>
      </c>
      <c r="N88">
        <v>67</v>
      </c>
      <c r="P88">
        <v>17</v>
      </c>
      <c r="R88">
        <v>15</v>
      </c>
      <c r="T88">
        <v>12</v>
      </c>
      <c r="U88">
        <v>17</v>
      </c>
      <c r="V88" s="9">
        <f t="shared" si="6"/>
        <v>12.283333333333333</v>
      </c>
      <c r="AA88" t="s">
        <v>5</v>
      </c>
      <c r="AB88" t="s">
        <v>5</v>
      </c>
    </row>
    <row r="89" spans="1:28" x14ac:dyDescent="0.25">
      <c r="A89">
        <v>26400</v>
      </c>
      <c r="C89">
        <v>2</v>
      </c>
      <c r="D89">
        <v>15</v>
      </c>
      <c r="E89" s="10" t="s">
        <v>6</v>
      </c>
      <c r="G89">
        <v>5</v>
      </c>
      <c r="H89" s="23">
        <v>2.5</v>
      </c>
      <c r="I89" s="8">
        <f t="shared" si="7"/>
        <v>1.5874999999999999</v>
      </c>
      <c r="K89">
        <v>112</v>
      </c>
      <c r="L89" s="8">
        <f t="shared" si="8"/>
        <v>50.909090909090907</v>
      </c>
      <c r="N89">
        <v>31</v>
      </c>
      <c r="P89">
        <v>7</v>
      </c>
      <c r="R89">
        <v>9</v>
      </c>
      <c r="T89">
        <v>10</v>
      </c>
      <c r="U89">
        <v>32</v>
      </c>
      <c r="V89" s="9">
        <f t="shared" ref="V89:V108" si="9">T89+(U89/60)</f>
        <v>10.533333333333333</v>
      </c>
      <c r="AA89" t="s">
        <v>5</v>
      </c>
      <c r="AB89" t="s">
        <v>5</v>
      </c>
    </row>
    <row r="90" spans="1:28" x14ac:dyDescent="0.25">
      <c r="A90">
        <v>26401</v>
      </c>
      <c r="C90">
        <v>2</v>
      </c>
      <c r="D90">
        <v>14</v>
      </c>
      <c r="E90" s="10" t="s">
        <v>42</v>
      </c>
      <c r="G90">
        <v>5</v>
      </c>
      <c r="H90" s="23">
        <v>3</v>
      </c>
      <c r="I90" s="8">
        <f t="shared" si="7"/>
        <v>1.6002000000000001</v>
      </c>
      <c r="K90">
        <v>144</v>
      </c>
      <c r="L90" s="8">
        <f t="shared" si="8"/>
        <v>65.454545454545453</v>
      </c>
      <c r="N90">
        <v>3</v>
      </c>
      <c r="P90">
        <v>7</v>
      </c>
      <c r="R90">
        <v>11</v>
      </c>
      <c r="T90">
        <v>8</v>
      </c>
      <c r="U90">
        <v>48</v>
      </c>
      <c r="V90" s="9">
        <f t="shared" si="9"/>
        <v>8.8000000000000007</v>
      </c>
      <c r="AA90" t="s">
        <v>5</v>
      </c>
      <c r="AB90" t="s">
        <v>5</v>
      </c>
    </row>
    <row r="91" spans="1:28" x14ac:dyDescent="0.25">
      <c r="A91">
        <v>26405</v>
      </c>
      <c r="C91">
        <v>3</v>
      </c>
      <c r="D91">
        <v>15</v>
      </c>
      <c r="E91" s="10" t="s">
        <v>42</v>
      </c>
      <c r="G91">
        <v>5</v>
      </c>
      <c r="H91" s="25">
        <v>6.5</v>
      </c>
      <c r="I91" s="8">
        <f t="shared" si="7"/>
        <v>1.6891</v>
      </c>
      <c r="K91">
        <v>135</v>
      </c>
      <c r="L91" s="8">
        <f t="shared" si="8"/>
        <v>61.36363636363636</v>
      </c>
      <c r="N91">
        <v>22</v>
      </c>
      <c r="P91">
        <v>32</v>
      </c>
      <c r="R91">
        <v>10</v>
      </c>
      <c r="T91">
        <v>7</v>
      </c>
      <c r="U91">
        <v>50</v>
      </c>
      <c r="V91" s="9">
        <f t="shared" si="9"/>
        <v>7.833333333333333</v>
      </c>
      <c r="AA91" t="s">
        <v>5</v>
      </c>
      <c r="AB91" t="s">
        <v>5</v>
      </c>
    </row>
    <row r="92" spans="1:28" x14ac:dyDescent="0.25">
      <c r="A92">
        <v>26415</v>
      </c>
      <c r="C92">
        <v>3</v>
      </c>
      <c r="D92">
        <v>14</v>
      </c>
      <c r="E92" s="10" t="s">
        <v>6</v>
      </c>
      <c r="G92">
        <v>5</v>
      </c>
      <c r="H92" s="29">
        <v>4.5</v>
      </c>
      <c r="I92" s="8">
        <f t="shared" si="7"/>
        <v>1.6383000000000001</v>
      </c>
      <c r="K92">
        <v>129</v>
      </c>
      <c r="L92" s="8">
        <f t="shared" si="8"/>
        <v>58.636363636363633</v>
      </c>
      <c r="N92">
        <v>53</v>
      </c>
      <c r="P92">
        <v>1</v>
      </c>
      <c r="R92">
        <v>13</v>
      </c>
      <c r="T92">
        <v>10</v>
      </c>
      <c r="U92">
        <v>22</v>
      </c>
      <c r="V92" s="9">
        <f t="shared" si="9"/>
        <v>10.366666666666667</v>
      </c>
      <c r="AA92" t="s">
        <v>5</v>
      </c>
      <c r="AB92" t="s">
        <v>5</v>
      </c>
    </row>
    <row r="93" spans="1:28" x14ac:dyDescent="0.25">
      <c r="A93">
        <v>26447</v>
      </c>
      <c r="C93">
        <v>2</v>
      </c>
      <c r="D93">
        <v>14</v>
      </c>
      <c r="E93" s="10" t="s">
        <v>6</v>
      </c>
      <c r="G93">
        <v>5</v>
      </c>
      <c r="H93" s="23">
        <v>3</v>
      </c>
      <c r="I93" s="8">
        <f t="shared" si="7"/>
        <v>1.6002000000000001</v>
      </c>
      <c r="K93">
        <v>111</v>
      </c>
      <c r="L93" s="8">
        <f t="shared" si="8"/>
        <v>50.454545454545453</v>
      </c>
      <c r="N93">
        <v>25</v>
      </c>
      <c r="P93">
        <v>9</v>
      </c>
      <c r="R93">
        <v>14</v>
      </c>
      <c r="T93">
        <v>9</v>
      </c>
      <c r="U93">
        <v>59</v>
      </c>
      <c r="V93" s="9">
        <f t="shared" si="9"/>
        <v>9.9833333333333325</v>
      </c>
      <c r="AA93" t="s">
        <v>5</v>
      </c>
      <c r="AB93" t="s">
        <v>5</v>
      </c>
    </row>
    <row r="94" spans="1:28" x14ac:dyDescent="0.25">
      <c r="A94">
        <v>26458</v>
      </c>
      <c r="C94">
        <v>2</v>
      </c>
      <c r="D94">
        <v>14</v>
      </c>
      <c r="E94" s="10" t="s">
        <v>42</v>
      </c>
      <c r="G94">
        <v>5</v>
      </c>
      <c r="H94" s="23">
        <v>6</v>
      </c>
      <c r="I94" s="8">
        <f t="shared" si="7"/>
        <v>1.6764000000000001</v>
      </c>
      <c r="K94">
        <v>168</v>
      </c>
      <c r="L94" s="8">
        <f t="shared" si="8"/>
        <v>76.36363636363636</v>
      </c>
      <c r="N94">
        <v>40</v>
      </c>
      <c r="P94">
        <v>11</v>
      </c>
      <c r="R94">
        <v>15</v>
      </c>
      <c r="T94">
        <v>9</v>
      </c>
      <c r="U94">
        <v>30</v>
      </c>
      <c r="V94" s="9">
        <f t="shared" si="9"/>
        <v>9.5</v>
      </c>
      <c r="AA94" t="s">
        <v>6</v>
      </c>
      <c r="AB94" t="s">
        <v>5</v>
      </c>
    </row>
    <row r="95" spans="1:28" x14ac:dyDescent="0.25">
      <c r="A95">
        <v>26491</v>
      </c>
      <c r="C95">
        <v>2</v>
      </c>
      <c r="D95">
        <v>14</v>
      </c>
      <c r="E95" s="10" t="s">
        <v>42</v>
      </c>
      <c r="G95">
        <v>5</v>
      </c>
      <c r="H95" s="23">
        <v>4</v>
      </c>
      <c r="I95" s="8">
        <f t="shared" si="7"/>
        <v>1.6255999999999999</v>
      </c>
      <c r="K95">
        <v>182</v>
      </c>
      <c r="L95" s="8">
        <f t="shared" si="8"/>
        <v>82.72727272727272</v>
      </c>
      <c r="N95">
        <v>0</v>
      </c>
      <c r="P95">
        <v>15</v>
      </c>
      <c r="R95">
        <v>14</v>
      </c>
      <c r="T95">
        <v>8</v>
      </c>
      <c r="U95">
        <v>57</v>
      </c>
      <c r="V95" s="9">
        <f t="shared" si="9"/>
        <v>8.9499999999999993</v>
      </c>
      <c r="AA95" t="s">
        <v>5</v>
      </c>
      <c r="AB95" t="s">
        <v>5</v>
      </c>
    </row>
    <row r="96" spans="1:28" x14ac:dyDescent="0.25">
      <c r="A96">
        <v>26505</v>
      </c>
      <c r="C96">
        <v>3</v>
      </c>
      <c r="D96">
        <v>14</v>
      </c>
      <c r="E96" s="10" t="s">
        <v>42</v>
      </c>
      <c r="G96">
        <v>5</v>
      </c>
      <c r="H96" s="23">
        <v>8</v>
      </c>
      <c r="I96" s="8">
        <f t="shared" si="7"/>
        <v>1.7272000000000001</v>
      </c>
      <c r="K96">
        <v>136</v>
      </c>
      <c r="L96" s="8">
        <f t="shared" si="8"/>
        <v>61.818181818181813</v>
      </c>
      <c r="N96">
        <v>50</v>
      </c>
      <c r="P96">
        <v>15</v>
      </c>
      <c r="R96">
        <v>12</v>
      </c>
      <c r="T96">
        <v>8</v>
      </c>
      <c r="U96">
        <v>37</v>
      </c>
      <c r="V96" s="9">
        <f t="shared" si="9"/>
        <v>8.6166666666666671</v>
      </c>
      <c r="AA96" t="s">
        <v>5</v>
      </c>
      <c r="AB96" t="s">
        <v>5</v>
      </c>
    </row>
    <row r="97" spans="1:28" x14ac:dyDescent="0.25">
      <c r="A97">
        <v>26516</v>
      </c>
      <c r="C97">
        <v>2</v>
      </c>
      <c r="D97">
        <v>15</v>
      </c>
      <c r="E97" s="10" t="s">
        <v>42</v>
      </c>
      <c r="G97">
        <v>5</v>
      </c>
      <c r="H97" s="23">
        <v>4</v>
      </c>
      <c r="I97" s="8">
        <f t="shared" si="7"/>
        <v>1.6255999999999999</v>
      </c>
      <c r="K97">
        <v>120</v>
      </c>
      <c r="L97" s="8">
        <f t="shared" si="8"/>
        <v>54.54545454545454</v>
      </c>
      <c r="N97">
        <v>39</v>
      </c>
      <c r="P97">
        <v>20</v>
      </c>
      <c r="R97">
        <v>9</v>
      </c>
      <c r="T97">
        <v>12</v>
      </c>
      <c r="U97">
        <v>12</v>
      </c>
      <c r="V97" s="9">
        <f t="shared" si="9"/>
        <v>12.2</v>
      </c>
      <c r="AA97" t="s">
        <v>5</v>
      </c>
      <c r="AB97" t="s">
        <v>5</v>
      </c>
    </row>
    <row r="98" spans="1:28" x14ac:dyDescent="0.25">
      <c r="A98">
        <v>26533</v>
      </c>
      <c r="C98">
        <v>3</v>
      </c>
      <c r="D98">
        <v>14</v>
      </c>
      <c r="E98" s="10" t="s">
        <v>6</v>
      </c>
      <c r="G98">
        <v>5</v>
      </c>
      <c r="H98" s="23">
        <v>6</v>
      </c>
      <c r="I98" s="8">
        <f t="shared" si="7"/>
        <v>1.6764000000000001</v>
      </c>
      <c r="K98">
        <v>140</v>
      </c>
      <c r="L98" s="8">
        <f t="shared" si="8"/>
        <v>63.636363636363633</v>
      </c>
      <c r="N98">
        <v>22</v>
      </c>
      <c r="P98">
        <v>1</v>
      </c>
      <c r="R98">
        <v>12</v>
      </c>
      <c r="T98">
        <v>10</v>
      </c>
      <c r="U98">
        <v>32</v>
      </c>
      <c r="V98" s="9">
        <f t="shared" si="9"/>
        <v>10.533333333333333</v>
      </c>
      <c r="AA98" t="s">
        <v>5</v>
      </c>
      <c r="AB98" t="s">
        <v>5</v>
      </c>
    </row>
    <row r="99" spans="1:28" x14ac:dyDescent="0.25">
      <c r="A99">
        <v>26546</v>
      </c>
      <c r="C99">
        <v>3</v>
      </c>
      <c r="D99">
        <v>14</v>
      </c>
      <c r="E99" s="10" t="s">
        <v>6</v>
      </c>
      <c r="G99">
        <v>5</v>
      </c>
      <c r="H99" s="23">
        <v>1</v>
      </c>
      <c r="I99" s="8">
        <f t="shared" ref="I99:I117" si="10">(G99*0.3048)+(H99*0.0254)</f>
        <v>1.5494000000000001</v>
      </c>
      <c r="K99">
        <v>89</v>
      </c>
      <c r="L99" s="8">
        <f t="shared" ref="L99:L117" si="11">K99/2.2</f>
        <v>40.454545454545453</v>
      </c>
      <c r="N99">
        <v>36</v>
      </c>
      <c r="P99">
        <v>8</v>
      </c>
      <c r="R99">
        <v>16</v>
      </c>
      <c r="T99">
        <v>8</v>
      </c>
      <c r="U99">
        <v>13</v>
      </c>
      <c r="V99" s="9">
        <f t="shared" si="9"/>
        <v>8.2166666666666668</v>
      </c>
      <c r="AA99" t="s">
        <v>5</v>
      </c>
      <c r="AB99" t="s">
        <v>5</v>
      </c>
    </row>
    <row r="100" spans="1:28" x14ac:dyDescent="0.25">
      <c r="A100">
        <v>26573</v>
      </c>
      <c r="C100">
        <v>1</v>
      </c>
      <c r="D100">
        <v>15</v>
      </c>
      <c r="E100" s="10" t="s">
        <v>6</v>
      </c>
      <c r="G100">
        <v>5</v>
      </c>
      <c r="H100" s="24">
        <v>5</v>
      </c>
      <c r="I100" s="8">
        <f t="shared" si="10"/>
        <v>1.651</v>
      </c>
      <c r="K100">
        <v>134</v>
      </c>
      <c r="L100" s="8">
        <f t="shared" si="11"/>
        <v>60.909090909090907</v>
      </c>
      <c r="N100">
        <v>48</v>
      </c>
      <c r="P100">
        <v>15</v>
      </c>
      <c r="R100">
        <v>13</v>
      </c>
      <c r="T100">
        <v>9</v>
      </c>
      <c r="U100">
        <v>42</v>
      </c>
      <c r="V100" s="9">
        <f t="shared" si="9"/>
        <v>9.6999999999999993</v>
      </c>
      <c r="AA100" t="s">
        <v>5</v>
      </c>
      <c r="AB100" t="s">
        <v>5</v>
      </c>
    </row>
    <row r="101" spans="1:28" x14ac:dyDescent="0.25">
      <c r="A101">
        <v>26581</v>
      </c>
      <c r="C101">
        <v>1</v>
      </c>
      <c r="D101">
        <v>14</v>
      </c>
      <c r="E101" s="10" t="s">
        <v>42</v>
      </c>
      <c r="G101">
        <v>5</v>
      </c>
      <c r="H101" s="24">
        <v>10</v>
      </c>
      <c r="I101" s="8">
        <f t="shared" si="10"/>
        <v>1.778</v>
      </c>
      <c r="K101">
        <v>225</v>
      </c>
      <c r="L101" s="8">
        <f t="shared" si="11"/>
        <v>102.27272727272727</v>
      </c>
      <c r="N101">
        <v>25</v>
      </c>
      <c r="P101">
        <v>15</v>
      </c>
      <c r="R101">
        <v>14</v>
      </c>
      <c r="T101">
        <v>9</v>
      </c>
      <c r="U101">
        <v>23</v>
      </c>
      <c r="V101" s="9">
        <f t="shared" si="9"/>
        <v>9.3833333333333329</v>
      </c>
      <c r="AA101" t="s">
        <v>5</v>
      </c>
      <c r="AB101" t="s">
        <v>5</v>
      </c>
    </row>
    <row r="102" spans="1:28" x14ac:dyDescent="0.25">
      <c r="A102">
        <v>26583</v>
      </c>
      <c r="C102">
        <v>3</v>
      </c>
      <c r="D102">
        <v>15</v>
      </c>
      <c r="E102" s="10" t="s">
        <v>6</v>
      </c>
      <c r="G102">
        <v>5</v>
      </c>
      <c r="H102" s="29">
        <v>3.5</v>
      </c>
      <c r="I102" s="8">
        <f t="shared" si="10"/>
        <v>1.6129</v>
      </c>
      <c r="K102">
        <v>118</v>
      </c>
      <c r="L102" s="8">
        <f t="shared" si="11"/>
        <v>53.636363636363633</v>
      </c>
      <c r="N102">
        <v>30</v>
      </c>
      <c r="P102">
        <v>10</v>
      </c>
      <c r="R102">
        <v>15</v>
      </c>
      <c r="T102">
        <v>11</v>
      </c>
      <c r="U102">
        <v>13</v>
      </c>
      <c r="V102" s="9">
        <f t="shared" si="9"/>
        <v>11.216666666666667</v>
      </c>
      <c r="AA102" t="s">
        <v>5</v>
      </c>
      <c r="AB102" t="s">
        <v>5</v>
      </c>
    </row>
    <row r="103" spans="1:28" x14ac:dyDescent="0.25">
      <c r="A103">
        <v>26585</v>
      </c>
      <c r="C103">
        <v>2</v>
      </c>
      <c r="D103">
        <v>15</v>
      </c>
      <c r="E103" s="10" t="s">
        <v>6</v>
      </c>
      <c r="G103">
        <v>5</v>
      </c>
      <c r="H103" s="23">
        <v>1</v>
      </c>
      <c r="I103" s="8">
        <f t="shared" si="10"/>
        <v>1.5494000000000001</v>
      </c>
      <c r="K103">
        <v>143</v>
      </c>
      <c r="L103" s="8">
        <f t="shared" si="11"/>
        <v>65</v>
      </c>
      <c r="N103">
        <v>5</v>
      </c>
      <c r="P103">
        <v>10</v>
      </c>
      <c r="R103">
        <v>14</v>
      </c>
      <c r="T103">
        <v>9</v>
      </c>
      <c r="U103">
        <v>1</v>
      </c>
      <c r="V103" s="9">
        <f t="shared" si="9"/>
        <v>9.0166666666666675</v>
      </c>
      <c r="AA103" t="s">
        <v>5</v>
      </c>
      <c r="AB103" t="s">
        <v>5</v>
      </c>
    </row>
    <row r="104" spans="1:28" x14ac:dyDescent="0.25">
      <c r="A104">
        <v>26599</v>
      </c>
      <c r="C104">
        <v>3</v>
      </c>
      <c r="D104">
        <v>15</v>
      </c>
      <c r="E104" s="10" t="s">
        <v>6</v>
      </c>
      <c r="G104">
        <v>5</v>
      </c>
      <c r="H104" s="24">
        <v>3</v>
      </c>
      <c r="I104" s="8">
        <f t="shared" si="10"/>
        <v>1.6002000000000001</v>
      </c>
      <c r="K104">
        <v>127</v>
      </c>
      <c r="L104" s="8">
        <f t="shared" si="11"/>
        <v>57.72727272727272</v>
      </c>
      <c r="N104">
        <v>5</v>
      </c>
      <c r="P104">
        <v>10</v>
      </c>
      <c r="R104">
        <v>15</v>
      </c>
      <c r="T104">
        <v>10</v>
      </c>
      <c r="U104">
        <v>45</v>
      </c>
      <c r="V104" s="9">
        <f t="shared" si="9"/>
        <v>10.75</v>
      </c>
      <c r="AA104" t="s">
        <v>5</v>
      </c>
      <c r="AB104" t="s">
        <v>5</v>
      </c>
    </row>
    <row r="105" spans="1:28" x14ac:dyDescent="0.25">
      <c r="A105">
        <v>26602</v>
      </c>
      <c r="C105">
        <v>1</v>
      </c>
      <c r="D105">
        <v>14</v>
      </c>
      <c r="E105" s="10" t="s">
        <v>6</v>
      </c>
      <c r="G105">
        <v>5</v>
      </c>
      <c r="H105" s="24">
        <v>1</v>
      </c>
      <c r="I105" s="8">
        <f t="shared" si="10"/>
        <v>1.5494000000000001</v>
      </c>
      <c r="K105">
        <v>124</v>
      </c>
      <c r="L105" s="8">
        <f t="shared" si="11"/>
        <v>56.36363636363636</v>
      </c>
      <c r="N105">
        <v>14</v>
      </c>
      <c r="P105">
        <v>6</v>
      </c>
      <c r="R105">
        <v>10</v>
      </c>
      <c r="T105">
        <v>12</v>
      </c>
      <c r="U105">
        <v>14</v>
      </c>
      <c r="V105" s="9">
        <f t="shared" si="9"/>
        <v>12.233333333333333</v>
      </c>
      <c r="AA105" t="s">
        <v>5</v>
      </c>
      <c r="AB105" t="s">
        <v>5</v>
      </c>
    </row>
    <row r="106" spans="1:28" x14ac:dyDescent="0.25">
      <c r="A106">
        <v>26629</v>
      </c>
      <c r="C106">
        <v>2</v>
      </c>
      <c r="D106">
        <v>15</v>
      </c>
      <c r="E106" s="10" t="s">
        <v>42</v>
      </c>
      <c r="G106">
        <v>5</v>
      </c>
      <c r="H106" s="23">
        <v>10</v>
      </c>
      <c r="I106" s="8">
        <f t="shared" si="10"/>
        <v>1.778</v>
      </c>
      <c r="K106">
        <v>134</v>
      </c>
      <c r="L106" s="8">
        <f t="shared" si="11"/>
        <v>60.909090909090907</v>
      </c>
      <c r="N106">
        <v>31</v>
      </c>
      <c r="P106">
        <v>21</v>
      </c>
      <c r="R106">
        <v>15</v>
      </c>
      <c r="T106">
        <v>7</v>
      </c>
      <c r="U106">
        <v>56</v>
      </c>
      <c r="V106" s="9">
        <f t="shared" si="9"/>
        <v>7.9333333333333336</v>
      </c>
      <c r="AA106" t="s">
        <v>5</v>
      </c>
      <c r="AB106" t="s">
        <v>5</v>
      </c>
    </row>
    <row r="107" spans="1:28" x14ac:dyDescent="0.25">
      <c r="A107">
        <v>26640</v>
      </c>
      <c r="C107">
        <v>2</v>
      </c>
      <c r="D107">
        <v>14</v>
      </c>
      <c r="E107" s="10" t="s">
        <v>6</v>
      </c>
      <c r="G107">
        <v>5</v>
      </c>
      <c r="H107" s="23">
        <v>1</v>
      </c>
      <c r="I107" s="8">
        <f t="shared" si="10"/>
        <v>1.5494000000000001</v>
      </c>
      <c r="K107">
        <v>102</v>
      </c>
      <c r="L107" s="8">
        <f t="shared" si="11"/>
        <v>46.36363636363636</v>
      </c>
      <c r="N107">
        <v>8</v>
      </c>
      <c r="P107">
        <v>28</v>
      </c>
      <c r="R107">
        <v>14</v>
      </c>
      <c r="T107">
        <v>10</v>
      </c>
      <c r="U107">
        <v>7</v>
      </c>
      <c r="V107" s="9">
        <f t="shared" si="9"/>
        <v>10.116666666666667</v>
      </c>
      <c r="AA107" t="s">
        <v>5</v>
      </c>
      <c r="AB107" t="s">
        <v>5</v>
      </c>
    </row>
    <row r="108" spans="1:28" x14ac:dyDescent="0.25">
      <c r="A108">
        <v>26651</v>
      </c>
      <c r="C108">
        <v>2</v>
      </c>
      <c r="D108">
        <v>15</v>
      </c>
      <c r="E108" s="10" t="s">
        <v>6</v>
      </c>
      <c r="G108">
        <v>5</v>
      </c>
      <c r="H108" s="23">
        <v>4.5</v>
      </c>
      <c r="I108" s="8">
        <f t="shared" si="10"/>
        <v>1.6383000000000001</v>
      </c>
      <c r="K108">
        <v>174</v>
      </c>
      <c r="L108" s="8">
        <f t="shared" si="11"/>
        <v>79.090909090909079</v>
      </c>
      <c r="N108">
        <v>30</v>
      </c>
      <c r="P108">
        <v>7</v>
      </c>
      <c r="R108">
        <v>12</v>
      </c>
      <c r="T108">
        <v>10</v>
      </c>
      <c r="U108">
        <v>50</v>
      </c>
      <c r="V108" s="9">
        <f t="shared" si="9"/>
        <v>10.833333333333334</v>
      </c>
      <c r="AA108" t="s">
        <v>5</v>
      </c>
      <c r="AB108" t="s">
        <v>5</v>
      </c>
    </row>
    <row r="109" spans="1:28" x14ac:dyDescent="0.25">
      <c r="A109">
        <v>26660</v>
      </c>
      <c r="G109">
        <v>5</v>
      </c>
      <c r="H109" s="23">
        <v>3.5</v>
      </c>
      <c r="I109" s="8">
        <f t="shared" si="10"/>
        <v>1.6129</v>
      </c>
      <c r="K109">
        <v>113</v>
      </c>
      <c r="L109" s="8">
        <f t="shared" si="11"/>
        <v>51.36363636363636</v>
      </c>
      <c r="P109" s="10"/>
      <c r="R109">
        <v>13</v>
      </c>
      <c r="T109" s="21"/>
      <c r="U109" s="21"/>
      <c r="V109" s="21"/>
      <c r="AA109" t="s">
        <v>5</v>
      </c>
      <c r="AB109" t="s">
        <v>5</v>
      </c>
    </row>
    <row r="110" spans="1:28" x14ac:dyDescent="0.25">
      <c r="A110">
        <v>26673</v>
      </c>
      <c r="C110">
        <v>2</v>
      </c>
      <c r="D110">
        <v>14</v>
      </c>
      <c r="E110" s="10" t="s">
        <v>6</v>
      </c>
      <c r="G110">
        <v>5</v>
      </c>
      <c r="H110" s="23">
        <v>3</v>
      </c>
      <c r="I110" s="8">
        <f t="shared" si="10"/>
        <v>1.6002000000000001</v>
      </c>
      <c r="K110">
        <v>159</v>
      </c>
      <c r="L110" s="8">
        <f t="shared" si="11"/>
        <v>72.272727272727266</v>
      </c>
      <c r="N110">
        <v>19</v>
      </c>
      <c r="P110">
        <v>1</v>
      </c>
      <c r="R110">
        <v>15</v>
      </c>
      <c r="T110">
        <v>10</v>
      </c>
      <c r="U110">
        <v>32</v>
      </c>
      <c r="V110" s="9">
        <f t="shared" ref="V110:V116" si="12">T110+(U110/60)</f>
        <v>10.533333333333333</v>
      </c>
      <c r="AA110" t="s">
        <v>5</v>
      </c>
      <c r="AB110" t="s">
        <v>5</v>
      </c>
    </row>
    <row r="111" spans="1:28" x14ac:dyDescent="0.25">
      <c r="A111">
        <v>26680</v>
      </c>
      <c r="C111">
        <v>3</v>
      </c>
      <c r="D111">
        <v>15</v>
      </c>
      <c r="E111" s="10" t="s">
        <v>42</v>
      </c>
      <c r="G111">
        <v>5</v>
      </c>
      <c r="H111" s="23">
        <v>2</v>
      </c>
      <c r="I111" s="8">
        <f t="shared" si="10"/>
        <v>1.5748</v>
      </c>
      <c r="K111">
        <v>108</v>
      </c>
      <c r="L111" s="8">
        <f t="shared" si="11"/>
        <v>49.090909090909086</v>
      </c>
      <c r="N111">
        <v>49</v>
      </c>
      <c r="P111">
        <v>40</v>
      </c>
      <c r="R111">
        <v>10</v>
      </c>
      <c r="T111">
        <v>6</v>
      </c>
      <c r="U111">
        <v>1</v>
      </c>
      <c r="V111" s="9">
        <f t="shared" si="12"/>
        <v>6.0166666666666666</v>
      </c>
      <c r="AA111" t="s">
        <v>5</v>
      </c>
      <c r="AB111" t="s">
        <v>6</v>
      </c>
    </row>
    <row r="112" spans="1:28" x14ac:dyDescent="0.25">
      <c r="A112">
        <v>26702</v>
      </c>
      <c r="C112">
        <v>3</v>
      </c>
      <c r="D112">
        <v>15</v>
      </c>
      <c r="E112" s="10" t="s">
        <v>42</v>
      </c>
      <c r="G112">
        <v>5</v>
      </c>
      <c r="H112" s="23">
        <v>2</v>
      </c>
      <c r="I112" s="8">
        <f t="shared" si="10"/>
        <v>1.5748</v>
      </c>
      <c r="K112">
        <v>95</v>
      </c>
      <c r="L112" s="8">
        <f t="shared" si="11"/>
        <v>43.18181818181818</v>
      </c>
      <c r="N112">
        <v>31</v>
      </c>
      <c r="P112">
        <v>21</v>
      </c>
      <c r="R112">
        <v>9</v>
      </c>
      <c r="T112">
        <v>8</v>
      </c>
      <c r="U112">
        <v>27</v>
      </c>
      <c r="V112" s="9">
        <f t="shared" si="12"/>
        <v>8.4499999999999993</v>
      </c>
      <c r="AA112" t="s">
        <v>5</v>
      </c>
      <c r="AB112" t="s">
        <v>5</v>
      </c>
    </row>
    <row r="113" spans="1:28" x14ac:dyDescent="0.25">
      <c r="A113">
        <v>26715</v>
      </c>
      <c r="C113">
        <v>2</v>
      </c>
      <c r="D113">
        <v>15</v>
      </c>
      <c r="E113" s="10" t="s">
        <v>42</v>
      </c>
      <c r="G113">
        <v>5</v>
      </c>
      <c r="H113" s="23">
        <v>2</v>
      </c>
      <c r="I113" s="8">
        <f t="shared" si="10"/>
        <v>1.5748</v>
      </c>
      <c r="K113">
        <v>113</v>
      </c>
      <c r="L113" s="8">
        <f t="shared" si="11"/>
        <v>51.36363636363636</v>
      </c>
      <c r="N113">
        <v>54</v>
      </c>
      <c r="P113">
        <v>15</v>
      </c>
      <c r="R113">
        <v>15</v>
      </c>
      <c r="T113">
        <v>7</v>
      </c>
      <c r="U113">
        <v>0</v>
      </c>
      <c r="V113" s="9">
        <f t="shared" si="12"/>
        <v>7</v>
      </c>
      <c r="AA113" t="s">
        <v>5</v>
      </c>
      <c r="AB113" t="s">
        <v>6</v>
      </c>
    </row>
    <row r="114" spans="1:28" x14ac:dyDescent="0.25">
      <c r="A114">
        <v>26733</v>
      </c>
      <c r="C114">
        <v>1</v>
      </c>
      <c r="D114">
        <v>14</v>
      </c>
      <c r="E114" s="10" t="s">
        <v>6</v>
      </c>
      <c r="G114">
        <v>5</v>
      </c>
      <c r="H114" s="24">
        <v>1</v>
      </c>
      <c r="I114" s="8">
        <f t="shared" si="10"/>
        <v>1.5494000000000001</v>
      </c>
      <c r="K114">
        <v>118</v>
      </c>
      <c r="L114" s="8">
        <f t="shared" si="11"/>
        <v>53.636363636363633</v>
      </c>
      <c r="N114">
        <v>27</v>
      </c>
      <c r="P114">
        <v>11</v>
      </c>
      <c r="R114">
        <v>15</v>
      </c>
      <c r="T114">
        <v>10</v>
      </c>
      <c r="U114">
        <v>19</v>
      </c>
      <c r="V114" s="9">
        <f t="shared" si="12"/>
        <v>10.316666666666666</v>
      </c>
      <c r="AA114" t="s">
        <v>5</v>
      </c>
      <c r="AB114" t="s">
        <v>5</v>
      </c>
    </row>
    <row r="115" spans="1:28" x14ac:dyDescent="0.25">
      <c r="A115">
        <v>26782</v>
      </c>
      <c r="C115">
        <v>3</v>
      </c>
      <c r="D115">
        <v>15</v>
      </c>
      <c r="E115" s="10" t="s">
        <v>6</v>
      </c>
      <c r="G115">
        <v>5</v>
      </c>
      <c r="H115" s="23">
        <v>5</v>
      </c>
      <c r="I115" s="8">
        <f t="shared" si="10"/>
        <v>1.651</v>
      </c>
      <c r="K115">
        <v>116</v>
      </c>
      <c r="L115" s="8">
        <f t="shared" si="11"/>
        <v>52.72727272727272</v>
      </c>
      <c r="N115">
        <v>43</v>
      </c>
      <c r="P115">
        <v>8</v>
      </c>
      <c r="R115">
        <v>15</v>
      </c>
      <c r="T115">
        <v>11</v>
      </c>
      <c r="U115">
        <v>3</v>
      </c>
      <c r="V115" s="9">
        <f t="shared" si="12"/>
        <v>11.05</v>
      </c>
      <c r="AA115" t="s">
        <v>5</v>
      </c>
      <c r="AB115" t="s">
        <v>5</v>
      </c>
    </row>
    <row r="116" spans="1:28" x14ac:dyDescent="0.25">
      <c r="A116">
        <v>26804</v>
      </c>
      <c r="C116">
        <v>2</v>
      </c>
      <c r="D116">
        <v>14</v>
      </c>
      <c r="E116" s="10" t="s">
        <v>6</v>
      </c>
      <c r="G116">
        <v>5</v>
      </c>
      <c r="H116" s="23">
        <v>5</v>
      </c>
      <c r="I116" s="8">
        <f t="shared" si="10"/>
        <v>1.651</v>
      </c>
      <c r="K116">
        <v>106</v>
      </c>
      <c r="L116" s="8">
        <f t="shared" si="11"/>
        <v>48.18181818181818</v>
      </c>
      <c r="N116">
        <v>36</v>
      </c>
      <c r="P116">
        <v>15</v>
      </c>
      <c r="R116">
        <v>11</v>
      </c>
      <c r="T116">
        <v>9</v>
      </c>
      <c r="U116">
        <v>22</v>
      </c>
      <c r="V116" s="9">
        <f t="shared" si="12"/>
        <v>9.3666666666666671</v>
      </c>
      <c r="AA116" t="s">
        <v>5</v>
      </c>
      <c r="AB116" t="s">
        <v>5</v>
      </c>
    </row>
    <row r="117" spans="1:28" x14ac:dyDescent="0.25">
      <c r="A117">
        <v>27484</v>
      </c>
      <c r="C117">
        <v>1</v>
      </c>
      <c r="D117">
        <v>15</v>
      </c>
      <c r="E117" s="10" t="s">
        <v>42</v>
      </c>
      <c r="G117">
        <v>5</v>
      </c>
      <c r="H117" s="23">
        <v>4</v>
      </c>
      <c r="I117" s="8">
        <f t="shared" si="10"/>
        <v>1.6255999999999999</v>
      </c>
      <c r="K117">
        <v>289</v>
      </c>
      <c r="L117" s="8">
        <f t="shared" si="11"/>
        <v>131.36363636363635</v>
      </c>
      <c r="N117">
        <v>75</v>
      </c>
      <c r="P117">
        <v>0</v>
      </c>
      <c r="R117">
        <v>14</v>
      </c>
      <c r="V117" s="9"/>
      <c r="AA117" t="s">
        <v>5</v>
      </c>
      <c r="AB117" t="s">
        <v>5</v>
      </c>
    </row>
  </sheetData>
  <sortState ref="A3:XFD117">
    <sortCondition ref="A3:A117"/>
  </sortState>
  <mergeCells count="8">
    <mergeCell ref="AA1:AB1"/>
    <mergeCell ref="T1:V1"/>
    <mergeCell ref="X1:Y1"/>
    <mergeCell ref="A1:E1"/>
    <mergeCell ref="G1:I1"/>
    <mergeCell ref="K1:L1"/>
    <mergeCell ref="T109:V109"/>
    <mergeCell ref="T56:U5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"/>
  <sheetViews>
    <sheetView workbookViewId="0"/>
  </sheetViews>
  <sheetFormatPr defaultRowHeight="15" x14ac:dyDescent="0.25"/>
  <cols>
    <col min="2" max="2" width="18.85546875" customWidth="1"/>
    <col min="5" max="5" width="17.7109375" customWidth="1"/>
    <col min="8" max="8" width="17.5703125" customWidth="1"/>
    <col min="11" max="11" width="18" customWidth="1"/>
    <col min="14" max="14" width="17.7109375" customWidth="1"/>
    <col min="17" max="17" width="18" customWidth="1"/>
  </cols>
  <sheetData>
    <row r="2" spans="2:18" ht="15.75" thickBot="1" x14ac:dyDescent="0.3"/>
    <row r="3" spans="2:18" x14ac:dyDescent="0.25">
      <c r="B3" s="22"/>
      <c r="C3" s="22"/>
      <c r="E3" s="22"/>
      <c r="F3" s="22"/>
      <c r="H3" s="17"/>
      <c r="I3" s="17"/>
      <c r="K3" s="17"/>
      <c r="L3" s="17"/>
      <c r="N3" s="17"/>
      <c r="O3" s="17"/>
      <c r="Q3" s="17"/>
      <c r="R3" s="17"/>
    </row>
    <row r="4" spans="2:18" x14ac:dyDescent="0.25">
      <c r="B4" s="15"/>
      <c r="C4" s="15"/>
      <c r="E4" s="15"/>
      <c r="F4" s="15"/>
      <c r="H4" s="15"/>
      <c r="I4" s="15"/>
      <c r="K4" s="15"/>
      <c r="L4" s="15"/>
      <c r="N4" s="15"/>
      <c r="O4" s="15"/>
      <c r="Q4" s="15"/>
      <c r="R4" s="15"/>
    </row>
    <row r="5" spans="2:18" x14ac:dyDescent="0.25">
      <c r="B5" s="15" t="s">
        <v>28</v>
      </c>
      <c r="C5" s="18">
        <v>1.6412817391304351</v>
      </c>
      <c r="E5" s="15" t="s">
        <v>28</v>
      </c>
      <c r="F5" s="18">
        <v>61.675889328063228</v>
      </c>
      <c r="H5" s="15" t="s">
        <v>28</v>
      </c>
      <c r="I5" s="18">
        <v>33.324561403508774</v>
      </c>
      <c r="K5" s="15" t="s">
        <v>28</v>
      </c>
      <c r="L5" s="18">
        <v>14.456140350877194</v>
      </c>
      <c r="N5" s="15" t="s">
        <v>28</v>
      </c>
      <c r="O5" s="18">
        <v>13.291304347826086</v>
      </c>
      <c r="Q5" s="15" t="s">
        <v>28</v>
      </c>
      <c r="R5" s="18">
        <v>9.3867559523809518</v>
      </c>
    </row>
    <row r="6" spans="2:18" x14ac:dyDescent="0.25">
      <c r="B6" s="15" t="s">
        <v>29</v>
      </c>
      <c r="C6" s="15">
        <v>8.160331163787591E-3</v>
      </c>
      <c r="E6" s="15" t="s">
        <v>29</v>
      </c>
      <c r="F6" s="15">
        <v>1.5617217716234995</v>
      </c>
      <c r="H6" s="15" t="s">
        <v>29</v>
      </c>
      <c r="I6" s="15">
        <v>1.8823284301364702</v>
      </c>
      <c r="K6" s="15" t="s">
        <v>29</v>
      </c>
      <c r="L6" s="15">
        <v>0.82030401236526973</v>
      </c>
      <c r="N6" s="15" t="s">
        <v>29</v>
      </c>
      <c r="O6" s="15">
        <v>0.20951640667072483</v>
      </c>
      <c r="Q6" s="15" t="s">
        <v>29</v>
      </c>
      <c r="R6" s="15">
        <v>0.19649632180459645</v>
      </c>
    </row>
    <row r="7" spans="2:18" x14ac:dyDescent="0.25">
      <c r="B7" s="15" t="s">
        <v>30</v>
      </c>
      <c r="C7" s="18">
        <v>1.6255999999999999</v>
      </c>
      <c r="E7" s="15" t="s">
        <v>30</v>
      </c>
      <c r="F7" s="18">
        <v>57.72727272727272</v>
      </c>
      <c r="H7" s="15" t="s">
        <v>30</v>
      </c>
      <c r="I7" s="18">
        <v>31</v>
      </c>
      <c r="K7" s="15" t="s">
        <v>30</v>
      </c>
      <c r="L7" s="18">
        <v>15</v>
      </c>
      <c r="N7" s="15" t="s">
        <v>30</v>
      </c>
      <c r="O7" s="18">
        <v>14</v>
      </c>
      <c r="Q7" s="15" t="s">
        <v>30</v>
      </c>
      <c r="R7" s="18">
        <v>9.3833333333333329</v>
      </c>
    </row>
    <row r="8" spans="2:18" x14ac:dyDescent="0.25">
      <c r="B8" s="15" t="s">
        <v>31</v>
      </c>
      <c r="C8" s="15">
        <v>1.6002000000000001</v>
      </c>
      <c r="E8" s="15" t="s">
        <v>31</v>
      </c>
      <c r="F8" s="15">
        <v>49.090909090909086</v>
      </c>
      <c r="H8" s="15" t="s">
        <v>31</v>
      </c>
      <c r="I8" s="15">
        <v>75</v>
      </c>
      <c r="K8" s="15" t="s">
        <v>31</v>
      </c>
      <c r="L8" s="15">
        <v>15</v>
      </c>
      <c r="N8" s="15" t="s">
        <v>31</v>
      </c>
      <c r="O8" s="15">
        <v>14</v>
      </c>
      <c r="Q8" s="15" t="s">
        <v>31</v>
      </c>
      <c r="R8" s="15">
        <v>6.7833333333333332</v>
      </c>
    </row>
    <row r="9" spans="2:18" x14ac:dyDescent="0.25">
      <c r="B9" s="15" t="s">
        <v>32</v>
      </c>
      <c r="C9" s="18">
        <v>8.7509802541249834E-2</v>
      </c>
      <c r="E9" s="15" t="s">
        <v>32</v>
      </c>
      <c r="F9" s="18">
        <v>16.747600203483685</v>
      </c>
      <c r="H9" s="15" t="s">
        <v>32</v>
      </c>
      <c r="I9" s="18">
        <v>20.097767944590345</v>
      </c>
      <c r="K9" s="15" t="s">
        <v>32</v>
      </c>
      <c r="L9" s="18">
        <v>8.758450130479245</v>
      </c>
      <c r="N9" s="15" t="s">
        <v>32</v>
      </c>
      <c r="O9" s="18">
        <v>2.2468131511953642</v>
      </c>
      <c r="Q9" s="15" t="s">
        <v>32</v>
      </c>
      <c r="R9" s="18">
        <v>2.0795216041355231</v>
      </c>
    </row>
    <row r="10" spans="2:18" x14ac:dyDescent="0.25">
      <c r="B10" s="15" t="s">
        <v>33</v>
      </c>
      <c r="C10" s="15">
        <v>7.6579655408085369E-3</v>
      </c>
      <c r="E10" s="15" t="s">
        <v>33</v>
      </c>
      <c r="F10" s="15">
        <v>280.48211257572677</v>
      </c>
      <c r="H10" s="15" t="s">
        <v>33</v>
      </c>
      <c r="I10" s="15">
        <v>403.92027635460323</v>
      </c>
      <c r="K10" s="15" t="s">
        <v>33</v>
      </c>
      <c r="L10" s="15">
        <v>76.710448688091901</v>
      </c>
      <c r="N10" s="15" t="s">
        <v>33</v>
      </c>
      <c r="O10" s="15">
        <v>5.0481693363844418</v>
      </c>
      <c r="Q10" s="15" t="s">
        <v>33</v>
      </c>
      <c r="R10" s="15">
        <v>4.3244101020663788</v>
      </c>
    </row>
    <row r="11" spans="2:18" x14ac:dyDescent="0.25">
      <c r="B11" s="15" t="s">
        <v>34</v>
      </c>
      <c r="C11" s="15">
        <v>-0.71742650078693027</v>
      </c>
      <c r="E11" s="15" t="s">
        <v>34</v>
      </c>
      <c r="F11" s="15">
        <v>4.266406332284375</v>
      </c>
      <c r="H11" s="15" t="s">
        <v>34</v>
      </c>
      <c r="I11" s="15">
        <v>-7.3006231489541218E-2</v>
      </c>
      <c r="K11" s="15" t="s">
        <v>34</v>
      </c>
      <c r="L11" s="15">
        <v>1.9655427362912605</v>
      </c>
      <c r="N11" s="15" t="s">
        <v>34</v>
      </c>
      <c r="O11" s="15">
        <v>0.21535257932524221</v>
      </c>
      <c r="Q11" s="15" t="s">
        <v>34</v>
      </c>
      <c r="R11" s="15">
        <v>3.3969195025711389</v>
      </c>
    </row>
    <row r="12" spans="2:18" x14ac:dyDescent="0.25">
      <c r="B12" s="15" t="s">
        <v>35</v>
      </c>
      <c r="C12" s="15">
        <v>0.402731811842164</v>
      </c>
      <c r="E12" s="15" t="s">
        <v>35</v>
      </c>
      <c r="F12" s="15">
        <v>1.7979422591957832</v>
      </c>
      <c r="H12" s="15" t="s">
        <v>35</v>
      </c>
      <c r="I12" s="15">
        <v>0.53830193076290789</v>
      </c>
      <c r="K12" s="15" t="s">
        <v>35</v>
      </c>
      <c r="L12" s="15">
        <v>0.86320406837790653</v>
      </c>
      <c r="N12" s="15" t="s">
        <v>35</v>
      </c>
      <c r="O12" s="15">
        <v>-2.8450324709937122E-2</v>
      </c>
      <c r="Q12" s="15" t="s">
        <v>35</v>
      </c>
      <c r="R12" s="15">
        <v>-0.35809281824793276</v>
      </c>
    </row>
    <row r="13" spans="2:18" x14ac:dyDescent="0.25">
      <c r="B13" s="15" t="s">
        <v>36</v>
      </c>
      <c r="C13" s="15">
        <v>0.38100000000000023</v>
      </c>
      <c r="E13" s="15" t="s">
        <v>36</v>
      </c>
      <c r="F13" s="15">
        <v>93.72727272727272</v>
      </c>
      <c r="H13" s="15" t="s">
        <v>36</v>
      </c>
      <c r="I13" s="15">
        <v>76</v>
      </c>
      <c r="K13" s="15" t="s">
        <v>36</v>
      </c>
      <c r="L13" s="15">
        <v>50</v>
      </c>
      <c r="N13" s="15" t="s">
        <v>36</v>
      </c>
      <c r="O13" s="15">
        <v>11</v>
      </c>
      <c r="Q13" s="15" t="s">
        <v>36</v>
      </c>
      <c r="R13" s="15">
        <v>15.333333333333334</v>
      </c>
    </row>
    <row r="14" spans="2:18" x14ac:dyDescent="0.25">
      <c r="B14" s="15" t="s">
        <v>37</v>
      </c>
      <c r="C14" s="18">
        <v>1.4732000000000001</v>
      </c>
      <c r="E14" s="15" t="s">
        <v>37</v>
      </c>
      <c r="F14" s="18">
        <v>37.636363636363633</v>
      </c>
      <c r="H14" s="15" t="s">
        <v>37</v>
      </c>
      <c r="I14" s="18">
        <v>0</v>
      </c>
      <c r="K14" s="15" t="s">
        <v>37</v>
      </c>
      <c r="L14" s="18">
        <v>0</v>
      </c>
      <c r="N14" s="15" t="s">
        <v>37</v>
      </c>
      <c r="O14" s="18">
        <v>9</v>
      </c>
      <c r="Q14" s="15" t="s">
        <v>37</v>
      </c>
      <c r="R14" s="18">
        <v>0</v>
      </c>
    </row>
    <row r="15" spans="2:18" x14ac:dyDescent="0.25">
      <c r="B15" s="15" t="s">
        <v>38</v>
      </c>
      <c r="C15" s="18">
        <v>1.8542000000000003</v>
      </c>
      <c r="E15" s="15" t="s">
        <v>38</v>
      </c>
      <c r="F15" s="18">
        <v>131.36363636363635</v>
      </c>
      <c r="H15" s="15" t="s">
        <v>38</v>
      </c>
      <c r="I15" s="18">
        <v>76</v>
      </c>
      <c r="K15" s="15" t="s">
        <v>38</v>
      </c>
      <c r="L15" s="18">
        <v>50</v>
      </c>
      <c r="N15" s="15" t="s">
        <v>38</v>
      </c>
      <c r="O15" s="18">
        <v>20</v>
      </c>
      <c r="Q15" s="15" t="s">
        <v>38</v>
      </c>
      <c r="R15" s="18">
        <v>15.333333333333334</v>
      </c>
    </row>
    <row r="16" spans="2:18" x14ac:dyDescent="0.25">
      <c r="B16" s="15" t="s">
        <v>39</v>
      </c>
      <c r="C16" s="15">
        <v>188.74740000000003</v>
      </c>
      <c r="E16" s="15" t="s">
        <v>39</v>
      </c>
      <c r="F16" s="15">
        <v>7092.7272727272712</v>
      </c>
      <c r="H16" s="15" t="s">
        <v>39</v>
      </c>
      <c r="I16" s="15">
        <v>3799</v>
      </c>
      <c r="K16" s="15" t="s">
        <v>39</v>
      </c>
      <c r="L16" s="15">
        <v>1648</v>
      </c>
      <c r="N16" s="15" t="s">
        <v>39</v>
      </c>
      <c r="O16" s="15">
        <v>1528.5</v>
      </c>
      <c r="Q16" s="15" t="s">
        <v>39</v>
      </c>
      <c r="R16" s="15">
        <v>1051.3166666666666</v>
      </c>
    </row>
    <row r="17" spans="2:18" ht="15.75" thickBot="1" x14ac:dyDescent="0.3">
      <c r="B17" s="16" t="s">
        <v>40</v>
      </c>
      <c r="C17" s="16">
        <v>115</v>
      </c>
      <c r="E17" s="16" t="s">
        <v>40</v>
      </c>
      <c r="F17" s="16">
        <v>115</v>
      </c>
      <c r="H17" s="16" t="s">
        <v>40</v>
      </c>
      <c r="I17" s="16">
        <v>114</v>
      </c>
      <c r="K17" s="16" t="s">
        <v>40</v>
      </c>
      <c r="L17" s="16">
        <v>114</v>
      </c>
      <c r="N17" s="16" t="s">
        <v>40</v>
      </c>
      <c r="O17" s="16">
        <v>115</v>
      </c>
      <c r="Q17" s="16" t="s">
        <v>40</v>
      </c>
      <c r="R17" s="16">
        <v>112</v>
      </c>
    </row>
  </sheetData>
  <mergeCells count="2">
    <mergeCell ref="E3:F3"/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Descriptive Stats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2013-04-05T15:14:18Z</dcterms:created>
  <dcterms:modified xsi:type="dcterms:W3CDTF">2013-05-13T15:34:10Z</dcterms:modified>
</cp:coreProperties>
</file>