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Charles" sheetId="1" r:id="rId1"/>
    <sheet name="Descriptive Statistics" sheetId="4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152" i="1" l="1"/>
  <c r="L152" i="1"/>
  <c r="I152" i="1"/>
  <c r="L151" i="1"/>
  <c r="I151" i="1"/>
  <c r="V150" i="1"/>
  <c r="L150" i="1"/>
  <c r="I150" i="1"/>
  <c r="L149" i="1"/>
  <c r="I149" i="1"/>
  <c r="V148" i="1"/>
  <c r="L148" i="1"/>
  <c r="I148" i="1"/>
  <c r="V147" i="1"/>
  <c r="L147" i="1"/>
  <c r="I147" i="1"/>
  <c r="V146" i="1"/>
  <c r="L146" i="1"/>
  <c r="I146" i="1"/>
  <c r="V145" i="1"/>
  <c r="L145" i="1"/>
  <c r="I145" i="1"/>
  <c r="V144" i="1"/>
  <c r="L144" i="1"/>
  <c r="I144" i="1"/>
  <c r="V143" i="1"/>
  <c r="L143" i="1"/>
  <c r="I143" i="1"/>
  <c r="V142" i="1"/>
  <c r="L142" i="1"/>
  <c r="I142" i="1"/>
  <c r="V141" i="1"/>
  <c r="L141" i="1"/>
  <c r="I141" i="1"/>
  <c r="V140" i="1"/>
  <c r="L140" i="1"/>
  <c r="I140" i="1"/>
  <c r="V139" i="1"/>
  <c r="L139" i="1"/>
  <c r="I139" i="1"/>
  <c r="V138" i="1"/>
  <c r="L138" i="1"/>
  <c r="I138" i="1"/>
  <c r="V136" i="1"/>
  <c r="L136" i="1"/>
  <c r="I136" i="1"/>
  <c r="V135" i="1"/>
  <c r="L135" i="1"/>
  <c r="I135" i="1"/>
  <c r="V137" i="1"/>
  <c r="L137" i="1"/>
  <c r="I137" i="1"/>
  <c r="V134" i="1"/>
  <c r="L134" i="1"/>
  <c r="I134" i="1"/>
  <c r="V133" i="1"/>
  <c r="L133" i="1"/>
  <c r="I133" i="1"/>
  <c r="V132" i="1"/>
  <c r="L132" i="1"/>
  <c r="I132" i="1"/>
  <c r="V131" i="1"/>
  <c r="V130" i="1"/>
  <c r="L130" i="1"/>
  <c r="I130" i="1"/>
  <c r="V129" i="1"/>
  <c r="L129" i="1"/>
  <c r="I129" i="1"/>
  <c r="V128" i="1"/>
  <c r="L128" i="1"/>
  <c r="I128" i="1"/>
  <c r="V127" i="1"/>
  <c r="L127" i="1"/>
  <c r="I127" i="1"/>
  <c r="L126" i="1"/>
  <c r="I126" i="1"/>
  <c r="V125" i="1"/>
  <c r="L125" i="1"/>
  <c r="I125" i="1"/>
  <c r="V124" i="1"/>
  <c r="L124" i="1"/>
  <c r="I124" i="1"/>
  <c r="V123" i="1"/>
  <c r="L123" i="1"/>
  <c r="I123" i="1"/>
  <c r="V122" i="1"/>
  <c r="L122" i="1"/>
  <c r="I122" i="1"/>
  <c r="V121" i="1"/>
  <c r="V120" i="1"/>
  <c r="L120" i="1"/>
  <c r="I120" i="1"/>
  <c r="V119" i="1"/>
  <c r="L119" i="1"/>
  <c r="I119" i="1"/>
  <c r="V118" i="1"/>
  <c r="L118" i="1"/>
  <c r="I118" i="1"/>
  <c r="V117" i="1"/>
  <c r="V116" i="1"/>
  <c r="L116" i="1"/>
  <c r="I116" i="1"/>
  <c r="V115" i="1"/>
  <c r="L113" i="1"/>
  <c r="I113" i="1"/>
  <c r="L112" i="1"/>
  <c r="I112" i="1"/>
  <c r="V111" i="1"/>
  <c r="L111" i="1"/>
  <c r="I111" i="1"/>
  <c r="L110" i="1"/>
  <c r="I110" i="1"/>
  <c r="V109" i="1"/>
  <c r="L109" i="1"/>
  <c r="I109" i="1"/>
  <c r="L108" i="1"/>
  <c r="I108" i="1"/>
  <c r="V107" i="1"/>
  <c r="L107" i="1"/>
  <c r="I107" i="1"/>
  <c r="V106" i="1"/>
  <c r="L106" i="1"/>
  <c r="I106" i="1"/>
  <c r="V105" i="1"/>
  <c r="L105" i="1"/>
  <c r="I105" i="1"/>
  <c r="V104" i="1"/>
  <c r="L104" i="1"/>
  <c r="I104" i="1"/>
  <c r="V103" i="1"/>
  <c r="L103" i="1"/>
  <c r="I103" i="1"/>
  <c r="V102" i="1"/>
  <c r="L102" i="1"/>
  <c r="I102" i="1"/>
  <c r="V101" i="1"/>
  <c r="L101" i="1"/>
  <c r="I101" i="1"/>
  <c r="V100" i="1"/>
  <c r="L100" i="1"/>
  <c r="I100" i="1"/>
  <c r="V99" i="1"/>
  <c r="L99" i="1"/>
  <c r="I99" i="1"/>
  <c r="V98" i="1"/>
  <c r="L98" i="1"/>
  <c r="I98" i="1"/>
  <c r="L97" i="1"/>
  <c r="I97" i="1"/>
  <c r="V96" i="1"/>
  <c r="L96" i="1"/>
  <c r="I96" i="1"/>
  <c r="V95" i="1"/>
  <c r="L95" i="1"/>
  <c r="I95" i="1"/>
  <c r="L94" i="1"/>
  <c r="I94" i="1"/>
  <c r="V93" i="1"/>
  <c r="L93" i="1"/>
  <c r="I93" i="1"/>
  <c r="V92" i="1"/>
  <c r="L92" i="1"/>
  <c r="I92" i="1"/>
  <c r="V91" i="1"/>
  <c r="L91" i="1"/>
  <c r="I91" i="1"/>
  <c r="V90" i="1"/>
  <c r="L90" i="1"/>
  <c r="I90" i="1"/>
  <c r="V89" i="1"/>
  <c r="L89" i="1"/>
  <c r="I89" i="1"/>
  <c r="V88" i="1"/>
  <c r="L88" i="1"/>
  <c r="I88" i="1"/>
  <c r="L87" i="1"/>
  <c r="I87" i="1"/>
  <c r="V86" i="1"/>
  <c r="L86" i="1"/>
  <c r="I86" i="1"/>
  <c r="V85" i="1"/>
  <c r="L85" i="1"/>
  <c r="I85" i="1"/>
  <c r="V84" i="1"/>
  <c r="L84" i="1"/>
  <c r="I84" i="1"/>
  <c r="V83" i="1"/>
  <c r="L83" i="1"/>
  <c r="I83" i="1"/>
  <c r="V82" i="1"/>
  <c r="L82" i="1"/>
  <c r="I82" i="1"/>
  <c r="V81" i="1"/>
  <c r="L81" i="1"/>
  <c r="I81" i="1"/>
  <c r="V80" i="1"/>
  <c r="L80" i="1"/>
  <c r="I80" i="1"/>
  <c r="L79" i="1"/>
  <c r="I79" i="1"/>
  <c r="V78" i="1"/>
  <c r="L78" i="1"/>
  <c r="I78" i="1"/>
  <c r="L77" i="1"/>
  <c r="I77" i="1"/>
  <c r="V76" i="1"/>
  <c r="L76" i="1"/>
  <c r="I76" i="1"/>
  <c r="V75" i="1"/>
  <c r="L75" i="1"/>
  <c r="I75" i="1"/>
  <c r="V74" i="1"/>
  <c r="L74" i="1"/>
  <c r="I74" i="1"/>
  <c r="V73" i="1"/>
  <c r="L73" i="1"/>
  <c r="I73" i="1"/>
  <c r="V72" i="1"/>
  <c r="L72" i="1"/>
  <c r="I72" i="1"/>
  <c r="V71" i="1"/>
  <c r="L71" i="1"/>
  <c r="I71" i="1"/>
  <c r="V70" i="1"/>
  <c r="L70" i="1"/>
  <c r="I70" i="1"/>
  <c r="V69" i="1"/>
  <c r="L69" i="1"/>
  <c r="I69" i="1"/>
  <c r="V68" i="1"/>
  <c r="L68" i="1"/>
  <c r="I68" i="1"/>
  <c r="V67" i="1"/>
  <c r="L67" i="1"/>
  <c r="I67" i="1"/>
  <c r="V66" i="1"/>
  <c r="L66" i="1"/>
  <c r="I66" i="1"/>
  <c r="V65" i="1"/>
  <c r="L65" i="1"/>
  <c r="I65" i="1"/>
  <c r="L64" i="1"/>
  <c r="I64" i="1"/>
  <c r="V63" i="1"/>
  <c r="L63" i="1"/>
  <c r="I63" i="1"/>
  <c r="V62" i="1"/>
  <c r="L62" i="1"/>
  <c r="I62" i="1"/>
  <c r="V61" i="1"/>
  <c r="L61" i="1"/>
  <c r="I61" i="1"/>
  <c r="V60" i="1"/>
  <c r="L60" i="1"/>
  <c r="I60" i="1"/>
  <c r="V59" i="1"/>
  <c r="L59" i="1"/>
  <c r="I59" i="1"/>
  <c r="V58" i="1"/>
  <c r="L58" i="1"/>
  <c r="I58" i="1"/>
  <c r="V57" i="1"/>
  <c r="L57" i="1"/>
  <c r="I57" i="1"/>
  <c r="V56" i="1"/>
  <c r="L56" i="1"/>
  <c r="I56" i="1"/>
  <c r="L55" i="1"/>
  <c r="I55" i="1"/>
  <c r="V54" i="1"/>
  <c r="L54" i="1"/>
  <c r="I54" i="1"/>
  <c r="V53" i="1"/>
  <c r="L53" i="1"/>
  <c r="I53" i="1"/>
  <c r="V52" i="1"/>
  <c r="L52" i="1"/>
  <c r="I52" i="1"/>
  <c r="V51" i="1"/>
  <c r="L51" i="1"/>
  <c r="I51" i="1"/>
  <c r="V50" i="1"/>
  <c r="L50" i="1"/>
  <c r="I50" i="1"/>
  <c r="V49" i="1"/>
  <c r="L49" i="1"/>
  <c r="I49" i="1"/>
  <c r="V48" i="1"/>
  <c r="L48" i="1"/>
  <c r="I48" i="1"/>
  <c r="L47" i="1"/>
  <c r="I47" i="1"/>
  <c r="V46" i="1"/>
  <c r="L46" i="1"/>
  <c r="I46" i="1"/>
  <c r="V45" i="1"/>
  <c r="L45" i="1"/>
  <c r="I45" i="1"/>
  <c r="L15" i="1" l="1"/>
  <c r="L16" i="1"/>
  <c r="L6" i="1"/>
  <c r="L35" i="1"/>
  <c r="L18" i="1"/>
  <c r="L26" i="1"/>
  <c r="L7" i="1"/>
  <c r="L30" i="1"/>
  <c r="L12" i="1"/>
  <c r="L13" i="1"/>
  <c r="L17" i="1"/>
  <c r="L8" i="1"/>
  <c r="L40" i="1"/>
  <c r="L28" i="1"/>
  <c r="L36" i="1"/>
  <c r="L27" i="1"/>
  <c r="L9" i="1"/>
  <c r="L3" i="1"/>
  <c r="L4" i="1"/>
  <c r="L20" i="1"/>
  <c r="L23" i="1"/>
  <c r="L42" i="1"/>
  <c r="L43" i="1"/>
  <c r="L31" i="1"/>
  <c r="L32" i="1"/>
  <c r="L33" i="1"/>
  <c r="L24" i="1"/>
  <c r="L37" i="1"/>
  <c r="L5" i="1"/>
  <c r="L10" i="1"/>
  <c r="L19" i="1"/>
  <c r="L41" i="1"/>
  <c r="L38" i="1"/>
  <c r="L14" i="1"/>
  <c r="L34" i="1"/>
  <c r="L25" i="1"/>
  <c r="L22" i="1"/>
  <c r="L39" i="1"/>
  <c r="L21" i="1"/>
  <c r="L11" i="1"/>
  <c r="L29" i="1"/>
  <c r="V15" i="1"/>
  <c r="V16" i="1"/>
  <c r="V6" i="1"/>
  <c r="V35" i="1"/>
  <c r="V18" i="1"/>
  <c r="V26" i="1"/>
  <c r="V7" i="1"/>
  <c r="V30" i="1"/>
  <c r="V12" i="1"/>
  <c r="V13" i="1"/>
  <c r="V17" i="1"/>
  <c r="V8" i="1"/>
  <c r="V40" i="1"/>
  <c r="V28" i="1"/>
  <c r="V36" i="1"/>
  <c r="V27" i="1"/>
  <c r="V3" i="1"/>
  <c r="V4" i="1"/>
  <c r="V20" i="1"/>
  <c r="V23" i="1"/>
  <c r="V42" i="1"/>
  <c r="V43" i="1"/>
  <c r="V31" i="1"/>
  <c r="V32" i="1"/>
  <c r="V33" i="1"/>
  <c r="V24" i="1"/>
  <c r="V37" i="1"/>
  <c r="V5" i="1"/>
  <c r="V10" i="1"/>
  <c r="V19" i="1"/>
  <c r="V41" i="1"/>
  <c r="V38" i="1"/>
  <c r="V14" i="1"/>
  <c r="V34" i="1"/>
  <c r="V25" i="1"/>
  <c r="V22" i="1"/>
  <c r="V39" i="1"/>
  <c r="V21" i="1"/>
  <c r="V11" i="1"/>
  <c r="V29" i="1"/>
  <c r="V44" i="1"/>
  <c r="L44" i="1"/>
  <c r="I5" i="1"/>
  <c r="I10" i="1"/>
  <c r="I19" i="1"/>
  <c r="I41" i="1"/>
  <c r="I38" i="1"/>
  <c r="I14" i="1"/>
  <c r="I34" i="1"/>
  <c r="I25" i="1"/>
  <c r="I22" i="1"/>
  <c r="I39" i="1"/>
  <c r="I21" i="1"/>
  <c r="I11" i="1"/>
  <c r="I29" i="1"/>
  <c r="I15" i="1"/>
  <c r="I16" i="1"/>
  <c r="I6" i="1"/>
  <c r="I35" i="1"/>
  <c r="I18" i="1"/>
  <c r="I26" i="1"/>
  <c r="I7" i="1"/>
  <c r="I30" i="1"/>
  <c r="I12" i="1"/>
  <c r="I13" i="1"/>
  <c r="I17" i="1"/>
  <c r="I8" i="1"/>
  <c r="I40" i="1"/>
  <c r="I28" i="1"/>
  <c r="I36" i="1"/>
  <c r="I27" i="1"/>
  <c r="I9" i="1"/>
  <c r="I3" i="1"/>
  <c r="I4" i="1"/>
  <c r="I20" i="1"/>
  <c r="I23" i="1"/>
  <c r="I42" i="1"/>
  <c r="I43" i="1"/>
  <c r="I31" i="1"/>
  <c r="I32" i="1"/>
  <c r="I33" i="1"/>
  <c r="I24" i="1"/>
  <c r="I37" i="1"/>
  <c r="I44" i="1"/>
</calcChain>
</file>

<file path=xl/sharedStrings.xml><?xml version="1.0" encoding="utf-8"?>
<sst xmlns="http://schemas.openxmlformats.org/spreadsheetml/2006/main" count="536" uniqueCount="47">
  <si>
    <t>Student ID</t>
  </si>
  <si>
    <t xml:space="preserve">Period </t>
  </si>
  <si>
    <t>Weight</t>
  </si>
  <si>
    <t>Trunk Lift</t>
  </si>
  <si>
    <t>Push Ups</t>
  </si>
  <si>
    <t>P</t>
  </si>
  <si>
    <t>Height</t>
  </si>
  <si>
    <t>Feet</t>
  </si>
  <si>
    <t>Inches</t>
  </si>
  <si>
    <t>Height (meters)</t>
  </si>
  <si>
    <t>Pounds</t>
  </si>
  <si>
    <t>Kilos</t>
  </si>
  <si>
    <t>Grade</t>
  </si>
  <si>
    <t>Age</t>
  </si>
  <si>
    <t xml:space="preserve">Muscular Endurance </t>
  </si>
  <si>
    <t>Muscular Strength</t>
  </si>
  <si>
    <t>Score</t>
  </si>
  <si>
    <t>Mile Run</t>
  </si>
  <si>
    <t>Minutes</t>
  </si>
  <si>
    <t>Seconds</t>
  </si>
  <si>
    <t>Mile Time</t>
  </si>
  <si>
    <t>Sit and Reach</t>
  </si>
  <si>
    <t>Left</t>
  </si>
  <si>
    <t>Right</t>
  </si>
  <si>
    <t>Student Information</t>
  </si>
  <si>
    <t>Shoulder Stretch</t>
  </si>
  <si>
    <t xml:space="preserve">Left </t>
  </si>
  <si>
    <t>Curl ups</t>
  </si>
  <si>
    <t>p</t>
  </si>
  <si>
    <t>f</t>
  </si>
  <si>
    <t>F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</si>
  <si>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</si>
  <si>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</si>
  <si>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</si>
  <si>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</si>
  <si>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</si>
  <si>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</si>
  <si>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</si>
  <si>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</si>
  <si>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</si>
  <si>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</si>
  <si>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</si>
  <si>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</si>
  <si>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</si>
  <si>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 xml:space="preserve">Mile Time </t>
  </si>
  <si>
    <t>Gender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</si>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</sst>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2" fontId="0" fillId="0" borderId="0" xfId="0" applyNumberFormat="1" applyAlignment="1">
      <alignment horizontal="right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4" borderId="0" xfId="0" applyFill="1" applyBorder="1" applyAlignment="1"/>
    <xf numFmtId="0" fontId="1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tabSelected="1" zoomScale="90" zoomScaleNormal="90" workbookViewId="0">
      <selection activeCell="A4" sqref="A4"/>
    </sheetView>
  </sheetViews>
  <sheetFormatPr defaultRowHeight="15" x14ac:dyDescent="0.25"/>
  <cols>
    <col min="1" max="4" width="11.85546875" customWidth="1"/>
    <col min="5" max="5" width="11.85546875" style="10" customWidth="1"/>
    <col min="6" max="6" width="11.85546875" customWidth="1"/>
    <col min="7" max="7" width="9.42578125" customWidth="1"/>
    <col min="8" max="8" width="12.85546875" customWidth="1"/>
    <col min="9" max="9" width="17.28515625" customWidth="1"/>
    <col min="14" max="14" width="21.42578125" customWidth="1"/>
    <col min="15" max="15" width="13" customWidth="1"/>
    <col min="16" max="16" width="20" customWidth="1"/>
    <col min="17" max="17" width="12.140625" customWidth="1"/>
    <col min="18" max="18" width="11" customWidth="1"/>
    <col min="22" max="22" width="12.28515625" customWidth="1"/>
  </cols>
  <sheetData>
    <row r="1" spans="1:28" ht="15.75" x14ac:dyDescent="0.25">
      <c r="A1" s="17" t="s">
        <v>24</v>
      </c>
      <c r="B1" s="17"/>
      <c r="C1" s="17"/>
      <c r="D1" s="17"/>
      <c r="E1" s="17"/>
      <c r="F1" s="1"/>
      <c r="G1" s="17" t="s">
        <v>6</v>
      </c>
      <c r="H1" s="17"/>
      <c r="I1" s="17"/>
      <c r="J1" s="1"/>
      <c r="K1" s="17" t="s">
        <v>2</v>
      </c>
      <c r="L1" s="17"/>
      <c r="N1" s="5" t="s">
        <v>14</v>
      </c>
      <c r="O1" s="7"/>
      <c r="P1" s="5" t="s">
        <v>15</v>
      </c>
      <c r="Q1" s="6"/>
      <c r="R1" s="5" t="s">
        <v>3</v>
      </c>
      <c r="S1" s="6"/>
      <c r="T1" s="17" t="s">
        <v>17</v>
      </c>
      <c r="U1" s="17"/>
      <c r="V1" s="17"/>
      <c r="X1" s="17" t="s">
        <v>21</v>
      </c>
      <c r="Y1" s="17"/>
      <c r="AA1" s="17" t="s">
        <v>25</v>
      </c>
      <c r="AB1" s="17"/>
    </row>
    <row r="2" spans="1:28" ht="15.75" x14ac:dyDescent="0.25">
      <c r="A2" s="1" t="s">
        <v>0</v>
      </c>
      <c r="B2" s="1" t="s">
        <v>12</v>
      </c>
      <c r="C2" s="1" t="s">
        <v>1</v>
      </c>
      <c r="D2" s="1" t="s">
        <v>13</v>
      </c>
      <c r="E2" s="1" t="s">
        <v>45</v>
      </c>
      <c r="F2" s="1"/>
      <c r="G2" s="2" t="s">
        <v>7</v>
      </c>
      <c r="H2" s="2" t="s">
        <v>8</v>
      </c>
      <c r="I2" s="1" t="s">
        <v>9</v>
      </c>
      <c r="J2" s="1"/>
      <c r="K2" s="2" t="s">
        <v>10</v>
      </c>
      <c r="L2" s="1" t="s">
        <v>11</v>
      </c>
      <c r="N2" s="1" t="s">
        <v>27</v>
      </c>
      <c r="O2" s="1"/>
      <c r="P2" s="1" t="s">
        <v>4</v>
      </c>
      <c r="Q2" s="4"/>
      <c r="R2" s="1" t="s">
        <v>16</v>
      </c>
      <c r="S2" s="4"/>
      <c r="T2" s="3" t="s">
        <v>18</v>
      </c>
      <c r="U2" s="3" t="s">
        <v>19</v>
      </c>
      <c r="V2" s="3" t="s">
        <v>20</v>
      </c>
      <c r="X2" s="3" t="s">
        <v>22</v>
      </c>
      <c r="Y2" s="3" t="s">
        <v>23</v>
      </c>
      <c r="AA2" s="3" t="s">
        <v>26</v>
      </c>
      <c r="AB2" s="3" t="s">
        <v>23</v>
      </c>
    </row>
    <row r="3" spans="1:28" x14ac:dyDescent="0.25">
      <c r="A3">
        <v>25289</v>
      </c>
      <c r="C3">
        <v>1</v>
      </c>
      <c r="D3">
        <v>14</v>
      </c>
      <c r="E3" s="10" t="s">
        <v>46</v>
      </c>
      <c r="G3">
        <v>5</v>
      </c>
      <c r="H3">
        <v>11.5</v>
      </c>
      <c r="I3" s="8">
        <f>(G3*0.3048)+(H3*0.0254)</f>
        <v>1.8161</v>
      </c>
      <c r="K3">
        <v>120</v>
      </c>
      <c r="L3" s="8">
        <f>K3/2.2</f>
        <v>54.54545454545454</v>
      </c>
      <c r="N3">
        <v>25</v>
      </c>
      <c r="P3">
        <v>15</v>
      </c>
      <c r="R3">
        <v>11</v>
      </c>
      <c r="T3">
        <v>9</v>
      </c>
      <c r="U3">
        <v>29</v>
      </c>
      <c r="V3" s="9">
        <f>T3+(U3/60)</f>
        <v>9.4833333333333325</v>
      </c>
      <c r="AA3" t="s">
        <v>28</v>
      </c>
      <c r="AB3" t="s">
        <v>28</v>
      </c>
    </row>
    <row r="4" spans="1:28" x14ac:dyDescent="0.25">
      <c r="A4">
        <v>25290</v>
      </c>
      <c r="C4">
        <v>1</v>
      </c>
      <c r="D4">
        <v>14</v>
      </c>
      <c r="E4" s="10" t="s">
        <v>46</v>
      </c>
      <c r="G4">
        <v>5</v>
      </c>
      <c r="H4">
        <v>6.5</v>
      </c>
      <c r="I4" s="8">
        <f>(G4*0.3048)+(H4*0.0254)</f>
        <v>1.6891</v>
      </c>
      <c r="K4">
        <v>117</v>
      </c>
      <c r="L4" s="8">
        <f>K4/2.2</f>
        <v>53.18181818181818</v>
      </c>
      <c r="N4">
        <v>56</v>
      </c>
      <c r="P4">
        <v>30</v>
      </c>
      <c r="R4">
        <v>14</v>
      </c>
      <c r="T4">
        <v>7</v>
      </c>
      <c r="U4">
        <v>57</v>
      </c>
      <c r="V4" s="9">
        <f>T4+(U4/60)</f>
        <v>7.95</v>
      </c>
      <c r="AA4" t="s">
        <v>28</v>
      </c>
      <c r="AB4" t="s">
        <v>28</v>
      </c>
    </row>
    <row r="5" spans="1:28" x14ac:dyDescent="0.25">
      <c r="A5">
        <v>25306</v>
      </c>
      <c r="C5">
        <v>1</v>
      </c>
      <c r="D5">
        <v>15</v>
      </c>
      <c r="E5" s="10" t="s">
        <v>30</v>
      </c>
      <c r="G5">
        <v>5</v>
      </c>
      <c r="H5">
        <v>3</v>
      </c>
      <c r="I5" s="8">
        <f>(G5*0.3048)+(H5*0.0254)</f>
        <v>1.6002000000000001</v>
      </c>
      <c r="K5">
        <v>110</v>
      </c>
      <c r="L5" s="8">
        <f>K5/2.2</f>
        <v>49.999999999999993</v>
      </c>
      <c r="N5">
        <v>23</v>
      </c>
      <c r="P5">
        <v>16</v>
      </c>
      <c r="R5">
        <v>10</v>
      </c>
      <c r="T5">
        <v>9</v>
      </c>
      <c r="U5">
        <v>45</v>
      </c>
      <c r="V5" s="9">
        <f>T5+(U5/60)</f>
        <v>9.75</v>
      </c>
      <c r="AA5" t="s">
        <v>28</v>
      </c>
      <c r="AB5" t="s">
        <v>28</v>
      </c>
    </row>
    <row r="6" spans="1:28" x14ac:dyDescent="0.25">
      <c r="A6">
        <v>25464</v>
      </c>
      <c r="C6">
        <v>1</v>
      </c>
      <c r="D6">
        <v>14</v>
      </c>
      <c r="E6" s="10" t="s">
        <v>46</v>
      </c>
      <c r="G6">
        <v>5</v>
      </c>
      <c r="H6">
        <v>9</v>
      </c>
      <c r="I6" s="8">
        <f>(G6*0.3048)+(H6*0.0254)</f>
        <v>1.7525999999999999</v>
      </c>
      <c r="K6">
        <v>213</v>
      </c>
      <c r="L6" s="8">
        <f>K6/2.2</f>
        <v>96.818181818181813</v>
      </c>
      <c r="N6">
        <v>14</v>
      </c>
      <c r="T6">
        <v>11</v>
      </c>
      <c r="U6">
        <v>52</v>
      </c>
      <c r="V6" s="9">
        <f>T6+(U6/60)</f>
        <v>11.866666666666667</v>
      </c>
    </row>
    <row r="7" spans="1:28" x14ac:dyDescent="0.25">
      <c r="A7">
        <v>25477</v>
      </c>
      <c r="C7">
        <v>1</v>
      </c>
      <c r="D7">
        <v>14</v>
      </c>
      <c r="E7" s="10" t="s">
        <v>46</v>
      </c>
      <c r="G7">
        <v>5</v>
      </c>
      <c r="H7">
        <v>5</v>
      </c>
      <c r="I7" s="8">
        <f>(G7*0.3048)+(H7*0.0254)</f>
        <v>1.651</v>
      </c>
      <c r="K7">
        <v>131</v>
      </c>
      <c r="L7" s="8">
        <f>K7/2.2</f>
        <v>59.54545454545454</v>
      </c>
      <c r="N7">
        <v>7</v>
      </c>
      <c r="P7">
        <v>20</v>
      </c>
      <c r="R7">
        <v>10</v>
      </c>
      <c r="T7">
        <v>10</v>
      </c>
      <c r="U7">
        <v>31</v>
      </c>
      <c r="V7" s="9">
        <f>T7+(U7/60)</f>
        <v>10.516666666666667</v>
      </c>
      <c r="AA7" t="s">
        <v>28</v>
      </c>
      <c r="AB7" t="s">
        <v>28</v>
      </c>
    </row>
    <row r="8" spans="1:28" x14ac:dyDescent="0.25">
      <c r="A8">
        <v>25488</v>
      </c>
      <c r="C8">
        <v>1</v>
      </c>
      <c r="D8">
        <v>14</v>
      </c>
      <c r="E8" s="10" t="s">
        <v>30</v>
      </c>
      <c r="G8">
        <v>5</v>
      </c>
      <c r="H8">
        <v>3.5</v>
      </c>
      <c r="I8" s="8">
        <f>(G8*0.3048)+(H8*0.0254)</f>
        <v>1.6129</v>
      </c>
      <c r="K8">
        <v>147</v>
      </c>
      <c r="L8" s="8">
        <f>K8/2.2</f>
        <v>66.818181818181813</v>
      </c>
      <c r="N8">
        <v>17</v>
      </c>
      <c r="P8">
        <v>3</v>
      </c>
      <c r="R8">
        <v>12</v>
      </c>
      <c r="T8">
        <v>10</v>
      </c>
      <c r="U8">
        <v>35</v>
      </c>
      <c r="V8" s="9">
        <f>T8+(U8/60)</f>
        <v>10.583333333333334</v>
      </c>
      <c r="AA8" t="s">
        <v>28</v>
      </c>
      <c r="AB8" t="s">
        <v>28</v>
      </c>
    </row>
    <row r="9" spans="1:28" x14ac:dyDescent="0.25">
      <c r="A9">
        <v>25518</v>
      </c>
      <c r="C9">
        <v>1</v>
      </c>
      <c r="D9">
        <v>15</v>
      </c>
      <c r="E9" s="10" t="s">
        <v>30</v>
      </c>
      <c r="G9">
        <v>5</v>
      </c>
      <c r="H9">
        <v>1</v>
      </c>
      <c r="I9" s="8">
        <f>(G9*0.3048)+(H9*0.0254)</f>
        <v>1.5494000000000001</v>
      </c>
      <c r="K9">
        <v>97</v>
      </c>
      <c r="L9" s="8">
        <f>K9/2.2</f>
        <v>44.090909090909086</v>
      </c>
      <c r="N9">
        <v>25</v>
      </c>
      <c r="R9">
        <v>11</v>
      </c>
      <c r="V9" s="9"/>
      <c r="AA9" t="s">
        <v>28</v>
      </c>
      <c r="AB9" t="s">
        <v>28</v>
      </c>
    </row>
    <row r="10" spans="1:28" x14ac:dyDescent="0.25">
      <c r="A10">
        <v>25574</v>
      </c>
      <c r="C10">
        <v>1</v>
      </c>
      <c r="D10">
        <v>14</v>
      </c>
      <c r="E10" s="10" t="s">
        <v>46</v>
      </c>
      <c r="G10">
        <v>5</v>
      </c>
      <c r="H10">
        <v>6</v>
      </c>
      <c r="I10" s="8">
        <f>(G10*0.3048)+(H10*0.0254)</f>
        <v>1.6764000000000001</v>
      </c>
      <c r="K10">
        <v>88</v>
      </c>
      <c r="L10" s="8">
        <f>K10/2.2</f>
        <v>40</v>
      </c>
      <c r="N10">
        <v>75</v>
      </c>
      <c r="P10">
        <v>20</v>
      </c>
      <c r="R10">
        <v>14</v>
      </c>
      <c r="T10">
        <v>9</v>
      </c>
      <c r="U10">
        <v>29</v>
      </c>
      <c r="V10" s="9">
        <f>T10+(U10/60)</f>
        <v>9.4833333333333325</v>
      </c>
      <c r="AA10" t="s">
        <v>28</v>
      </c>
      <c r="AB10" t="s">
        <v>28</v>
      </c>
    </row>
    <row r="11" spans="1:28" x14ac:dyDescent="0.25">
      <c r="A11">
        <v>25610</v>
      </c>
      <c r="C11">
        <v>1</v>
      </c>
      <c r="D11">
        <v>15</v>
      </c>
      <c r="E11" s="10" t="s">
        <v>30</v>
      </c>
      <c r="G11">
        <v>5</v>
      </c>
      <c r="H11">
        <v>3</v>
      </c>
      <c r="I11" s="8">
        <f>(G11*0.3048)+(H11*0.0254)</f>
        <v>1.6002000000000001</v>
      </c>
      <c r="K11">
        <v>127</v>
      </c>
      <c r="L11" s="8">
        <f>K11/2.2</f>
        <v>57.72727272727272</v>
      </c>
      <c r="N11">
        <v>21</v>
      </c>
      <c r="P11">
        <v>12</v>
      </c>
      <c r="R11">
        <v>10</v>
      </c>
      <c r="T11">
        <v>11</v>
      </c>
      <c r="U11">
        <v>56</v>
      </c>
      <c r="V11" s="9">
        <f>T11+(U11/60)</f>
        <v>11.933333333333334</v>
      </c>
      <c r="AA11" t="s">
        <v>28</v>
      </c>
      <c r="AB11" t="s">
        <v>29</v>
      </c>
    </row>
    <row r="12" spans="1:28" x14ac:dyDescent="0.25">
      <c r="A12">
        <v>25616</v>
      </c>
      <c r="C12">
        <v>1</v>
      </c>
      <c r="D12">
        <v>15</v>
      </c>
      <c r="E12" s="10" t="s">
        <v>46</v>
      </c>
      <c r="G12">
        <v>5</v>
      </c>
      <c r="H12">
        <v>7</v>
      </c>
      <c r="I12" s="8">
        <f>(G12*0.3048)+(H12*0.0254)</f>
        <v>1.7018</v>
      </c>
      <c r="K12">
        <v>120</v>
      </c>
      <c r="L12" s="8">
        <f>K12/2.2</f>
        <v>54.54545454545454</v>
      </c>
      <c r="N12">
        <v>49</v>
      </c>
      <c r="P12">
        <v>17</v>
      </c>
      <c r="R12">
        <v>13</v>
      </c>
      <c r="T12">
        <v>9</v>
      </c>
      <c r="U12">
        <v>34</v>
      </c>
      <c r="V12" s="9">
        <f>T12+(U12/60)</f>
        <v>9.5666666666666664</v>
      </c>
      <c r="AA12" t="s">
        <v>28</v>
      </c>
      <c r="AB12" t="s">
        <v>28</v>
      </c>
    </row>
    <row r="13" spans="1:28" x14ac:dyDescent="0.25">
      <c r="A13">
        <v>25617</v>
      </c>
      <c r="C13">
        <v>1</v>
      </c>
      <c r="D13">
        <v>15</v>
      </c>
      <c r="E13" s="10" t="s">
        <v>30</v>
      </c>
      <c r="G13">
        <v>5</v>
      </c>
      <c r="H13">
        <v>3</v>
      </c>
      <c r="I13" s="8">
        <f>(G13*0.3048)+(H13*0.0254)</f>
        <v>1.6002000000000001</v>
      </c>
      <c r="K13">
        <v>119</v>
      </c>
      <c r="L13" s="8">
        <f>K13/2.2</f>
        <v>54.090909090909086</v>
      </c>
      <c r="N13">
        <v>17</v>
      </c>
      <c r="P13">
        <v>12</v>
      </c>
      <c r="R13">
        <v>14</v>
      </c>
      <c r="T13">
        <v>10</v>
      </c>
      <c r="U13">
        <v>52</v>
      </c>
      <c r="V13" s="9">
        <f>T13+(U13/60)</f>
        <v>10.866666666666667</v>
      </c>
      <c r="AA13" t="s">
        <v>28</v>
      </c>
      <c r="AB13" t="s">
        <v>28</v>
      </c>
    </row>
    <row r="14" spans="1:28" x14ac:dyDescent="0.25">
      <c r="A14">
        <v>25646</v>
      </c>
      <c r="C14">
        <v>1</v>
      </c>
      <c r="D14">
        <v>14</v>
      </c>
      <c r="E14" s="10" t="s">
        <v>46</v>
      </c>
      <c r="G14">
        <v>5</v>
      </c>
      <c r="H14">
        <v>5</v>
      </c>
      <c r="I14" s="8">
        <f>(G14*0.3048)+(H14*0.0254)</f>
        <v>1.651</v>
      </c>
      <c r="K14">
        <v>120</v>
      </c>
      <c r="L14" s="8">
        <f>K14/2.2</f>
        <v>54.54545454545454</v>
      </c>
      <c r="N14">
        <v>40</v>
      </c>
      <c r="P14">
        <v>25</v>
      </c>
      <c r="R14">
        <v>11</v>
      </c>
      <c r="T14">
        <v>7</v>
      </c>
      <c r="U14">
        <v>59</v>
      </c>
      <c r="V14" s="9">
        <f>T14+(U14/60)</f>
        <v>7.9833333333333334</v>
      </c>
      <c r="AA14" t="s">
        <v>28</v>
      </c>
      <c r="AB14" t="s">
        <v>28</v>
      </c>
    </row>
    <row r="15" spans="1:28" x14ac:dyDescent="0.25">
      <c r="A15">
        <v>25666</v>
      </c>
      <c r="C15">
        <v>1</v>
      </c>
      <c r="D15">
        <v>15</v>
      </c>
      <c r="E15" s="10" t="s">
        <v>30</v>
      </c>
      <c r="G15">
        <v>5</v>
      </c>
      <c r="H15">
        <v>2</v>
      </c>
      <c r="I15" s="8">
        <f>(G15*0.3048)+(H15*0.0254)</f>
        <v>1.5748</v>
      </c>
      <c r="K15">
        <v>108</v>
      </c>
      <c r="L15" s="8">
        <f>K15/2.2</f>
        <v>49.090909090909086</v>
      </c>
      <c r="N15">
        <v>16</v>
      </c>
      <c r="P15">
        <v>9</v>
      </c>
      <c r="R15">
        <v>13</v>
      </c>
      <c r="T15">
        <v>10</v>
      </c>
      <c r="U15">
        <v>52</v>
      </c>
      <c r="V15" s="9">
        <f>T15+(U15/60)</f>
        <v>10.866666666666667</v>
      </c>
      <c r="AA15" t="s">
        <v>5</v>
      </c>
      <c r="AB15" t="s">
        <v>5</v>
      </c>
    </row>
    <row r="16" spans="1:28" x14ac:dyDescent="0.25">
      <c r="A16">
        <v>25676</v>
      </c>
      <c r="C16">
        <v>1</v>
      </c>
      <c r="D16">
        <v>15</v>
      </c>
      <c r="E16" s="10" t="s">
        <v>46</v>
      </c>
      <c r="G16">
        <v>5</v>
      </c>
      <c r="H16">
        <v>9.5</v>
      </c>
      <c r="I16" s="8">
        <f>(G16*0.3048)+(H16*0.0254)</f>
        <v>1.7653000000000001</v>
      </c>
      <c r="K16">
        <v>126</v>
      </c>
      <c r="L16" s="8">
        <f>K16/2.2</f>
        <v>57.272727272727266</v>
      </c>
      <c r="N16">
        <v>47</v>
      </c>
      <c r="P16">
        <v>16</v>
      </c>
      <c r="R16">
        <v>13</v>
      </c>
      <c r="T16">
        <v>6</v>
      </c>
      <c r="U16">
        <v>45</v>
      </c>
      <c r="V16" s="9">
        <f>T16+(U16/60)</f>
        <v>6.75</v>
      </c>
      <c r="AA16" t="s">
        <v>5</v>
      </c>
      <c r="AB16" t="s">
        <v>5</v>
      </c>
    </row>
    <row r="17" spans="1:28" x14ac:dyDescent="0.25">
      <c r="A17">
        <v>25684</v>
      </c>
      <c r="C17">
        <v>1</v>
      </c>
      <c r="D17">
        <v>15</v>
      </c>
      <c r="E17" s="10" t="s">
        <v>30</v>
      </c>
      <c r="G17">
        <v>5</v>
      </c>
      <c r="H17">
        <v>2</v>
      </c>
      <c r="I17" s="8">
        <f>(G17*0.3048)+(H17*0.0254)</f>
        <v>1.5748</v>
      </c>
      <c r="K17">
        <v>119</v>
      </c>
      <c r="L17" s="8">
        <f>K17/2.2</f>
        <v>54.090909090909086</v>
      </c>
      <c r="N17">
        <v>17</v>
      </c>
      <c r="P17">
        <v>11</v>
      </c>
      <c r="R17">
        <v>11</v>
      </c>
      <c r="T17">
        <v>9</v>
      </c>
      <c r="U17">
        <v>45</v>
      </c>
      <c r="V17" s="9">
        <f>T17+(U17/60)</f>
        <v>9.75</v>
      </c>
      <c r="AA17" t="s">
        <v>28</v>
      </c>
      <c r="AB17" t="s">
        <v>28</v>
      </c>
    </row>
    <row r="18" spans="1:28" x14ac:dyDescent="0.25">
      <c r="A18">
        <v>25688</v>
      </c>
      <c r="C18">
        <v>1</v>
      </c>
      <c r="D18">
        <v>14</v>
      </c>
      <c r="E18" s="10" t="s">
        <v>46</v>
      </c>
      <c r="G18">
        <v>5</v>
      </c>
      <c r="H18">
        <v>6</v>
      </c>
      <c r="I18" s="8">
        <f>(G18*0.3048)+(H18*0.0254)</f>
        <v>1.6764000000000001</v>
      </c>
      <c r="K18">
        <v>111</v>
      </c>
      <c r="L18" s="8">
        <f>K18/2.2</f>
        <v>50.454545454545453</v>
      </c>
      <c r="N18">
        <v>26</v>
      </c>
      <c r="P18">
        <v>16</v>
      </c>
      <c r="R18">
        <v>13</v>
      </c>
      <c r="T18">
        <v>14</v>
      </c>
      <c r="U18">
        <v>6</v>
      </c>
      <c r="V18" s="9">
        <f>T18+(U18/60)</f>
        <v>14.1</v>
      </c>
      <c r="AA18" t="s">
        <v>28</v>
      </c>
      <c r="AB18" t="s">
        <v>28</v>
      </c>
    </row>
    <row r="19" spans="1:28" x14ac:dyDescent="0.25">
      <c r="A19">
        <v>25803</v>
      </c>
      <c r="C19">
        <v>1</v>
      </c>
      <c r="D19">
        <v>14</v>
      </c>
      <c r="E19" s="10" t="s">
        <v>30</v>
      </c>
      <c r="G19">
        <v>5</v>
      </c>
      <c r="H19">
        <v>3</v>
      </c>
      <c r="I19" s="8">
        <f>(G19*0.3048)+(H19*0.0254)</f>
        <v>1.6002000000000001</v>
      </c>
      <c r="K19">
        <v>131</v>
      </c>
      <c r="L19" s="8">
        <f>K19/2.2</f>
        <v>59.54545454545454</v>
      </c>
      <c r="N19">
        <v>18</v>
      </c>
      <c r="P19">
        <v>8</v>
      </c>
      <c r="R19">
        <v>13</v>
      </c>
      <c r="T19">
        <v>12</v>
      </c>
      <c r="U19">
        <v>50</v>
      </c>
      <c r="V19" s="9">
        <f>T19+(U19/60)</f>
        <v>12.833333333333334</v>
      </c>
      <c r="AA19" t="s">
        <v>28</v>
      </c>
      <c r="AB19" t="s">
        <v>28</v>
      </c>
    </row>
    <row r="20" spans="1:28" x14ac:dyDescent="0.25">
      <c r="A20">
        <v>25882</v>
      </c>
      <c r="C20">
        <v>1</v>
      </c>
      <c r="D20">
        <v>15</v>
      </c>
      <c r="E20" s="10" t="s">
        <v>46</v>
      </c>
      <c r="G20">
        <v>6</v>
      </c>
      <c r="H20">
        <v>0</v>
      </c>
      <c r="I20" s="8">
        <f>(G20*0.3048)+(H20*0.0254)</f>
        <v>1.8288000000000002</v>
      </c>
      <c r="K20">
        <v>187</v>
      </c>
      <c r="L20" s="8">
        <f>K20/2.2</f>
        <v>85</v>
      </c>
      <c r="N20">
        <v>27</v>
      </c>
      <c r="P20">
        <v>20</v>
      </c>
      <c r="R20">
        <v>0</v>
      </c>
      <c r="T20">
        <v>9</v>
      </c>
      <c r="U20">
        <v>21</v>
      </c>
      <c r="V20" s="9">
        <f>T20+(U20/60)</f>
        <v>9.35</v>
      </c>
      <c r="AA20" t="s">
        <v>28</v>
      </c>
      <c r="AB20" t="s">
        <v>28</v>
      </c>
    </row>
    <row r="21" spans="1:28" x14ac:dyDescent="0.25">
      <c r="A21">
        <v>25909</v>
      </c>
      <c r="C21">
        <v>1</v>
      </c>
      <c r="D21">
        <v>14</v>
      </c>
      <c r="E21" s="10" t="s">
        <v>30</v>
      </c>
      <c r="G21">
        <v>5</v>
      </c>
      <c r="H21">
        <v>0.5</v>
      </c>
      <c r="I21" s="8">
        <f>(G21*0.3048)+(H21*0.0254)</f>
        <v>1.5367</v>
      </c>
      <c r="K21">
        <v>133</v>
      </c>
      <c r="L21" s="8">
        <f>K21/2.2</f>
        <v>60.454545454545446</v>
      </c>
      <c r="N21">
        <v>19</v>
      </c>
      <c r="P21">
        <v>1</v>
      </c>
      <c r="R21">
        <v>12</v>
      </c>
      <c r="T21">
        <v>10</v>
      </c>
      <c r="U21">
        <v>55</v>
      </c>
      <c r="V21" s="9">
        <f>T21+(U21/60)</f>
        <v>10.916666666666666</v>
      </c>
      <c r="AA21" t="s">
        <v>28</v>
      </c>
      <c r="AB21" t="s">
        <v>28</v>
      </c>
    </row>
    <row r="22" spans="1:28" x14ac:dyDescent="0.25">
      <c r="A22">
        <v>25928</v>
      </c>
      <c r="C22">
        <v>1</v>
      </c>
      <c r="D22">
        <v>14</v>
      </c>
      <c r="E22" s="10" t="s">
        <v>30</v>
      </c>
      <c r="G22">
        <v>5</v>
      </c>
      <c r="H22">
        <v>2</v>
      </c>
      <c r="I22" s="8">
        <f>(G22*0.3048)+(H22*0.0254)</f>
        <v>1.5748</v>
      </c>
      <c r="K22">
        <v>119</v>
      </c>
      <c r="L22" s="8">
        <f>K22/2.2</f>
        <v>54.090909090909086</v>
      </c>
      <c r="N22">
        <v>25</v>
      </c>
      <c r="P22">
        <v>15</v>
      </c>
      <c r="R22">
        <v>11</v>
      </c>
      <c r="T22">
        <v>10</v>
      </c>
      <c r="U22">
        <v>45</v>
      </c>
      <c r="V22" s="9">
        <f>T22+(U22/60)</f>
        <v>10.75</v>
      </c>
      <c r="AA22" t="s">
        <v>28</v>
      </c>
      <c r="AB22" t="s">
        <v>28</v>
      </c>
    </row>
    <row r="23" spans="1:28" x14ac:dyDescent="0.25">
      <c r="A23">
        <v>26003</v>
      </c>
      <c r="C23">
        <v>1</v>
      </c>
      <c r="D23">
        <v>15</v>
      </c>
      <c r="E23" s="10" t="s">
        <v>46</v>
      </c>
      <c r="G23">
        <v>5</v>
      </c>
      <c r="H23">
        <v>7.5</v>
      </c>
      <c r="I23" s="8">
        <f>(G23*0.3048)+(H23*0.0254)</f>
        <v>1.7145000000000001</v>
      </c>
      <c r="K23">
        <v>144</v>
      </c>
      <c r="L23" s="8">
        <f>K23/2.2</f>
        <v>65.454545454545453</v>
      </c>
      <c r="N23">
        <v>47</v>
      </c>
      <c r="P23">
        <v>23</v>
      </c>
      <c r="R23">
        <v>12</v>
      </c>
      <c r="T23">
        <v>7</v>
      </c>
      <c r="U23">
        <v>59</v>
      </c>
      <c r="V23" s="9">
        <f>T23+(U23/60)</f>
        <v>7.9833333333333334</v>
      </c>
      <c r="AA23" t="s">
        <v>28</v>
      </c>
      <c r="AB23" t="s">
        <v>28</v>
      </c>
    </row>
    <row r="24" spans="1:28" x14ac:dyDescent="0.25">
      <c r="A24">
        <v>26039</v>
      </c>
      <c r="C24">
        <v>1</v>
      </c>
      <c r="D24">
        <v>14</v>
      </c>
      <c r="E24" s="10" t="s">
        <v>46</v>
      </c>
      <c r="G24">
        <v>5</v>
      </c>
      <c r="H24">
        <v>6.5</v>
      </c>
      <c r="I24" s="8">
        <f>(G24*0.3048)+(H24*0.0254)</f>
        <v>1.6891</v>
      </c>
      <c r="K24">
        <v>172</v>
      </c>
      <c r="L24" s="8">
        <f>K24/2.2</f>
        <v>78.181818181818173</v>
      </c>
      <c r="N24">
        <v>44</v>
      </c>
      <c r="T24">
        <v>7</v>
      </c>
      <c r="U24">
        <v>27</v>
      </c>
      <c r="V24" s="9">
        <f>T24+(U24/60)</f>
        <v>7.45</v>
      </c>
    </row>
    <row r="25" spans="1:28" x14ac:dyDescent="0.25">
      <c r="A25">
        <v>26069</v>
      </c>
      <c r="C25">
        <v>1</v>
      </c>
      <c r="D25">
        <v>15</v>
      </c>
      <c r="E25" s="10" t="s">
        <v>30</v>
      </c>
      <c r="G25">
        <v>5</v>
      </c>
      <c r="H25">
        <v>2</v>
      </c>
      <c r="I25" s="8">
        <f>(G25*0.3048)+(H25*0.0254)</f>
        <v>1.5748</v>
      </c>
      <c r="K25">
        <v>123</v>
      </c>
      <c r="L25" s="8">
        <f>K25/2.2</f>
        <v>55.909090909090907</v>
      </c>
      <c r="N25">
        <v>24</v>
      </c>
      <c r="P25">
        <v>12</v>
      </c>
      <c r="R25">
        <v>10</v>
      </c>
      <c r="T25">
        <v>10</v>
      </c>
      <c r="U25">
        <v>30</v>
      </c>
      <c r="V25" s="9">
        <f>T25+(U25/60)</f>
        <v>10.5</v>
      </c>
      <c r="AA25" t="s">
        <v>28</v>
      </c>
      <c r="AB25" t="s">
        <v>28</v>
      </c>
    </row>
    <row r="26" spans="1:28" x14ac:dyDescent="0.25">
      <c r="A26">
        <v>26099</v>
      </c>
      <c r="C26">
        <v>1</v>
      </c>
      <c r="D26">
        <v>15</v>
      </c>
      <c r="E26" s="10" t="s">
        <v>30</v>
      </c>
      <c r="G26">
        <v>5</v>
      </c>
      <c r="H26">
        <v>5</v>
      </c>
      <c r="I26" s="8">
        <f>(G26*0.3048)+(H26*0.0254)</f>
        <v>1.651</v>
      </c>
      <c r="K26">
        <v>120</v>
      </c>
      <c r="L26" s="8">
        <f>K26/2.2</f>
        <v>54.54545454545454</v>
      </c>
      <c r="N26">
        <v>23</v>
      </c>
      <c r="P26">
        <v>0</v>
      </c>
      <c r="R26">
        <v>12</v>
      </c>
      <c r="T26">
        <v>8</v>
      </c>
      <c r="U26">
        <v>45</v>
      </c>
      <c r="V26" s="9">
        <f>T26+(U26/60)</f>
        <v>8.75</v>
      </c>
      <c r="AA26" t="s">
        <v>28</v>
      </c>
      <c r="AB26" t="s">
        <v>28</v>
      </c>
    </row>
    <row r="27" spans="1:28" x14ac:dyDescent="0.25">
      <c r="A27">
        <v>26120</v>
      </c>
      <c r="C27">
        <v>1</v>
      </c>
      <c r="D27">
        <v>15</v>
      </c>
      <c r="E27" s="10" t="s">
        <v>30</v>
      </c>
      <c r="G27">
        <v>5</v>
      </c>
      <c r="H27">
        <v>4</v>
      </c>
      <c r="I27" s="8">
        <f>(G27*0.3048)+(H27*0.0254)</f>
        <v>1.6255999999999999</v>
      </c>
      <c r="K27">
        <v>103</v>
      </c>
      <c r="L27" s="8">
        <f>K27/2.2</f>
        <v>46.818181818181813</v>
      </c>
      <c r="N27">
        <v>18</v>
      </c>
      <c r="P27">
        <v>4</v>
      </c>
      <c r="R27">
        <v>12</v>
      </c>
      <c r="T27">
        <v>10</v>
      </c>
      <c r="U27">
        <v>30</v>
      </c>
      <c r="V27" s="9">
        <f>T27+(U27/60)</f>
        <v>10.5</v>
      </c>
      <c r="AA27" t="s">
        <v>28</v>
      </c>
      <c r="AB27" t="s">
        <v>28</v>
      </c>
    </row>
    <row r="28" spans="1:28" x14ac:dyDescent="0.25">
      <c r="A28">
        <v>26139</v>
      </c>
      <c r="C28">
        <v>1</v>
      </c>
      <c r="D28">
        <v>15</v>
      </c>
      <c r="E28" s="10" t="s">
        <v>46</v>
      </c>
      <c r="G28">
        <v>5</v>
      </c>
      <c r="H28">
        <v>3</v>
      </c>
      <c r="I28" s="8">
        <f>(G28*0.3048)+(H28*0.0254)</f>
        <v>1.6002000000000001</v>
      </c>
      <c r="K28">
        <v>125</v>
      </c>
      <c r="L28" s="8">
        <f>K28/2.2</f>
        <v>56.818181818181813</v>
      </c>
      <c r="N28">
        <v>75</v>
      </c>
      <c r="P28">
        <v>20</v>
      </c>
      <c r="R28">
        <v>13</v>
      </c>
      <c r="T28">
        <v>7</v>
      </c>
      <c r="U28">
        <v>15</v>
      </c>
      <c r="V28" s="9">
        <f>T28+(U28/60)</f>
        <v>7.25</v>
      </c>
      <c r="AA28" t="s">
        <v>28</v>
      </c>
      <c r="AB28" t="s">
        <v>28</v>
      </c>
    </row>
    <row r="29" spans="1:28" x14ac:dyDescent="0.25">
      <c r="A29">
        <v>26234</v>
      </c>
      <c r="C29">
        <v>1</v>
      </c>
      <c r="D29">
        <v>14</v>
      </c>
      <c r="E29" s="10" t="s">
        <v>30</v>
      </c>
      <c r="G29">
        <v>5</v>
      </c>
      <c r="H29">
        <v>2</v>
      </c>
      <c r="I29" s="8">
        <f>(G29*0.3048)+(H29*0.0254)</f>
        <v>1.5748</v>
      </c>
      <c r="K29">
        <v>101</v>
      </c>
      <c r="L29" s="8">
        <f>K29/2.2</f>
        <v>45.909090909090907</v>
      </c>
      <c r="N29">
        <v>14</v>
      </c>
      <c r="P29">
        <v>0</v>
      </c>
      <c r="R29">
        <v>11</v>
      </c>
      <c r="T29">
        <v>9</v>
      </c>
      <c r="U29">
        <v>45</v>
      </c>
      <c r="V29" s="9">
        <f>T29+(U29/60)</f>
        <v>9.75</v>
      </c>
      <c r="AA29" t="s">
        <v>28</v>
      </c>
      <c r="AB29" t="s">
        <v>28</v>
      </c>
    </row>
    <row r="30" spans="1:28" x14ac:dyDescent="0.25">
      <c r="A30">
        <v>26246</v>
      </c>
      <c r="C30">
        <v>1</v>
      </c>
      <c r="D30">
        <v>14</v>
      </c>
      <c r="E30" s="10" t="s">
        <v>30</v>
      </c>
      <c r="G30">
        <v>5</v>
      </c>
      <c r="H30">
        <v>2</v>
      </c>
      <c r="I30" s="8">
        <f>(G30*0.3048)+(H30*0.0254)</f>
        <v>1.5748</v>
      </c>
      <c r="K30">
        <v>119</v>
      </c>
      <c r="L30" s="8">
        <f>K30/2.2</f>
        <v>54.090909090909086</v>
      </c>
      <c r="N30">
        <v>12</v>
      </c>
      <c r="R30">
        <v>11</v>
      </c>
      <c r="T30">
        <v>9</v>
      </c>
      <c r="U30">
        <v>45</v>
      </c>
      <c r="V30" s="9">
        <f>T30+(U30/60)</f>
        <v>9.75</v>
      </c>
      <c r="AA30" t="s">
        <v>28</v>
      </c>
      <c r="AB30" t="s">
        <v>28</v>
      </c>
    </row>
    <row r="31" spans="1:28" x14ac:dyDescent="0.25">
      <c r="A31">
        <v>26248</v>
      </c>
      <c r="C31">
        <v>1</v>
      </c>
      <c r="D31">
        <v>15</v>
      </c>
      <c r="E31" s="10" t="s">
        <v>46</v>
      </c>
      <c r="G31">
        <v>5</v>
      </c>
      <c r="H31">
        <v>5</v>
      </c>
      <c r="I31" s="8">
        <f>(G31*0.3048)+(H31*0.0254)</f>
        <v>1.651</v>
      </c>
      <c r="K31">
        <v>113</v>
      </c>
      <c r="L31" s="8">
        <f>K31/2.2</f>
        <v>51.36363636363636</v>
      </c>
      <c r="N31">
        <v>29</v>
      </c>
      <c r="P31">
        <v>13</v>
      </c>
      <c r="R31">
        <v>10</v>
      </c>
      <c r="T31">
        <v>8</v>
      </c>
      <c r="U31">
        <v>31</v>
      </c>
      <c r="V31" s="9">
        <f>T31+(U31/60)</f>
        <v>8.5166666666666675</v>
      </c>
      <c r="AA31" t="s">
        <v>28</v>
      </c>
      <c r="AB31" t="s">
        <v>28</v>
      </c>
    </row>
    <row r="32" spans="1:28" x14ac:dyDescent="0.25">
      <c r="A32">
        <v>26266</v>
      </c>
      <c r="C32">
        <v>1</v>
      </c>
      <c r="D32">
        <v>14</v>
      </c>
      <c r="E32" s="10" t="s">
        <v>30</v>
      </c>
      <c r="G32">
        <v>5</v>
      </c>
      <c r="H32">
        <v>1</v>
      </c>
      <c r="I32" s="8">
        <f>(G32*0.3048)+(H32*0.0254)</f>
        <v>1.5494000000000001</v>
      </c>
      <c r="K32">
        <v>152</v>
      </c>
      <c r="L32" s="8">
        <f>K32/2.2</f>
        <v>69.090909090909079</v>
      </c>
      <c r="N32">
        <v>15</v>
      </c>
      <c r="P32">
        <v>10</v>
      </c>
      <c r="R32">
        <v>12</v>
      </c>
      <c r="T32">
        <v>11</v>
      </c>
      <c r="U32">
        <v>56</v>
      </c>
      <c r="V32" s="9">
        <f>T32+(U32/60)</f>
        <v>11.933333333333334</v>
      </c>
      <c r="AA32" t="s">
        <v>28</v>
      </c>
      <c r="AB32" t="s">
        <v>28</v>
      </c>
    </row>
    <row r="33" spans="1:28" x14ac:dyDescent="0.25">
      <c r="A33">
        <v>26284</v>
      </c>
      <c r="C33">
        <v>1</v>
      </c>
      <c r="D33">
        <v>14</v>
      </c>
      <c r="E33" s="10" t="s">
        <v>46</v>
      </c>
      <c r="G33">
        <v>5</v>
      </c>
      <c r="H33">
        <v>5</v>
      </c>
      <c r="I33" s="8">
        <f>(G33*0.3048)+(H33*0.0254)</f>
        <v>1.651</v>
      </c>
      <c r="K33">
        <v>120</v>
      </c>
      <c r="L33" s="8">
        <f>K33/2.2</f>
        <v>54.54545454545454</v>
      </c>
      <c r="N33">
        <v>25</v>
      </c>
      <c r="P33">
        <v>20</v>
      </c>
      <c r="R33">
        <v>12</v>
      </c>
      <c r="T33">
        <v>7</v>
      </c>
      <c r="U33">
        <v>34</v>
      </c>
      <c r="V33" s="9">
        <f>T33+(U33/60)</f>
        <v>7.5666666666666664</v>
      </c>
      <c r="AA33" t="s">
        <v>28</v>
      </c>
      <c r="AB33" t="s">
        <v>28</v>
      </c>
    </row>
    <row r="34" spans="1:28" x14ac:dyDescent="0.25">
      <c r="A34">
        <v>26399</v>
      </c>
      <c r="C34">
        <v>1</v>
      </c>
      <c r="D34">
        <v>14</v>
      </c>
      <c r="E34" s="10" t="s">
        <v>30</v>
      </c>
      <c r="G34">
        <v>5</v>
      </c>
      <c r="H34">
        <v>2</v>
      </c>
      <c r="I34" s="8">
        <f>(G34*0.3048)+(H34*0.0254)</f>
        <v>1.5748</v>
      </c>
      <c r="K34">
        <v>104</v>
      </c>
      <c r="L34" s="8">
        <f>K34/2.2</f>
        <v>47.272727272727266</v>
      </c>
      <c r="N34">
        <v>22</v>
      </c>
      <c r="P34">
        <v>3</v>
      </c>
      <c r="R34">
        <v>14</v>
      </c>
      <c r="T34">
        <v>7</v>
      </c>
      <c r="U34">
        <v>59</v>
      </c>
      <c r="V34" s="9">
        <f>T34+(U34/60)</f>
        <v>7.9833333333333334</v>
      </c>
      <c r="AA34" t="s">
        <v>28</v>
      </c>
      <c r="AB34" t="s">
        <v>29</v>
      </c>
    </row>
    <row r="35" spans="1:28" x14ac:dyDescent="0.25">
      <c r="A35">
        <v>26412</v>
      </c>
      <c r="C35">
        <v>1</v>
      </c>
      <c r="D35">
        <v>14</v>
      </c>
      <c r="E35" s="10" t="s">
        <v>30</v>
      </c>
      <c r="G35">
        <v>5</v>
      </c>
      <c r="H35">
        <v>1</v>
      </c>
      <c r="I35" s="8">
        <f>(G35*0.3048)+(H35*0.0254)</f>
        <v>1.5494000000000001</v>
      </c>
      <c r="K35">
        <v>92</v>
      </c>
      <c r="L35" s="8">
        <f>K35/2.2</f>
        <v>41.818181818181813</v>
      </c>
      <c r="N35">
        <v>16</v>
      </c>
      <c r="P35">
        <v>21</v>
      </c>
      <c r="R35">
        <v>9</v>
      </c>
      <c r="T35">
        <v>9</v>
      </c>
      <c r="U35">
        <v>45</v>
      </c>
      <c r="V35" s="9">
        <f>T35+(U35/60)</f>
        <v>9.75</v>
      </c>
      <c r="AA35" t="s">
        <v>28</v>
      </c>
      <c r="AB35" t="s">
        <v>28</v>
      </c>
    </row>
    <row r="36" spans="1:28" x14ac:dyDescent="0.25">
      <c r="A36">
        <v>26422</v>
      </c>
      <c r="C36">
        <v>1</v>
      </c>
      <c r="D36">
        <v>15</v>
      </c>
      <c r="E36" s="10" t="s">
        <v>30</v>
      </c>
      <c r="G36">
        <v>5</v>
      </c>
      <c r="H36">
        <v>4</v>
      </c>
      <c r="I36" s="8">
        <f>(G36*0.3048)+(H36*0.0254)</f>
        <v>1.6255999999999999</v>
      </c>
      <c r="K36">
        <v>161</v>
      </c>
      <c r="L36" s="8">
        <f>K36/2.2</f>
        <v>73.181818181818173</v>
      </c>
      <c r="N36">
        <v>17</v>
      </c>
      <c r="P36">
        <v>8</v>
      </c>
      <c r="R36">
        <v>13</v>
      </c>
      <c r="T36">
        <v>9</v>
      </c>
      <c r="U36">
        <v>45</v>
      </c>
      <c r="V36" s="9">
        <f>T36+(U36/60)</f>
        <v>9.75</v>
      </c>
      <c r="AA36" t="s">
        <v>28</v>
      </c>
      <c r="AB36" t="s">
        <v>28</v>
      </c>
    </row>
    <row r="37" spans="1:28" x14ac:dyDescent="0.25">
      <c r="A37">
        <v>26430</v>
      </c>
      <c r="C37">
        <v>1</v>
      </c>
      <c r="D37">
        <v>15</v>
      </c>
      <c r="E37" s="10" t="s">
        <v>46</v>
      </c>
      <c r="G37">
        <v>5</v>
      </c>
      <c r="H37">
        <v>6.5</v>
      </c>
      <c r="I37" s="8">
        <f>(G37*0.3048)+(H37*0.0254)</f>
        <v>1.6891</v>
      </c>
      <c r="K37">
        <v>127</v>
      </c>
      <c r="L37" s="8">
        <f>K37/2.2</f>
        <v>57.72727272727272</v>
      </c>
      <c r="N37">
        <v>25</v>
      </c>
      <c r="P37">
        <v>30</v>
      </c>
      <c r="R37">
        <v>14</v>
      </c>
      <c r="T37">
        <v>9</v>
      </c>
      <c r="U37">
        <v>28</v>
      </c>
      <c r="V37" s="9">
        <f>T37+(U37/60)</f>
        <v>9.4666666666666668</v>
      </c>
      <c r="AA37" t="s">
        <v>28</v>
      </c>
      <c r="AB37" t="s">
        <v>28</v>
      </c>
    </row>
    <row r="38" spans="1:28" x14ac:dyDescent="0.25">
      <c r="A38">
        <v>26515</v>
      </c>
      <c r="C38">
        <v>1</v>
      </c>
      <c r="D38">
        <v>13</v>
      </c>
      <c r="E38" s="10" t="s">
        <v>46</v>
      </c>
      <c r="G38">
        <v>5</v>
      </c>
      <c r="H38">
        <v>6</v>
      </c>
      <c r="I38" s="8">
        <f>(G38*0.3048)+(H38*0.0254)</f>
        <v>1.6764000000000001</v>
      </c>
      <c r="K38">
        <v>134</v>
      </c>
      <c r="L38" s="8">
        <f>K38/2.2</f>
        <v>60.909090909090907</v>
      </c>
      <c r="N38">
        <v>29</v>
      </c>
      <c r="P38">
        <v>25</v>
      </c>
      <c r="R38">
        <v>11</v>
      </c>
      <c r="T38">
        <v>9</v>
      </c>
      <c r="U38">
        <v>5</v>
      </c>
      <c r="V38" s="9">
        <f>T38+(U38/60)</f>
        <v>9.0833333333333339</v>
      </c>
      <c r="AA38" t="s">
        <v>28</v>
      </c>
      <c r="AB38" t="s">
        <v>28</v>
      </c>
    </row>
    <row r="39" spans="1:28" x14ac:dyDescent="0.25">
      <c r="A39">
        <v>26564</v>
      </c>
      <c r="C39">
        <v>1</v>
      </c>
      <c r="D39">
        <v>13</v>
      </c>
      <c r="E39" s="10" t="s">
        <v>46</v>
      </c>
      <c r="G39">
        <v>5</v>
      </c>
      <c r="H39">
        <v>3.5</v>
      </c>
      <c r="I39" s="8">
        <f>(G39*0.3048)+(H39*0.0254)</f>
        <v>1.6129</v>
      </c>
      <c r="K39">
        <v>186</v>
      </c>
      <c r="L39" s="8">
        <f>K39/2.2</f>
        <v>84.545454545454533</v>
      </c>
      <c r="N39">
        <v>29</v>
      </c>
      <c r="P39">
        <v>16</v>
      </c>
      <c r="R39">
        <v>16</v>
      </c>
      <c r="T39">
        <v>11</v>
      </c>
      <c r="U39">
        <v>56</v>
      </c>
      <c r="V39" s="9">
        <f>T39+(U39/60)</f>
        <v>11.933333333333334</v>
      </c>
      <c r="AA39" t="s">
        <v>28</v>
      </c>
      <c r="AB39" t="s">
        <v>28</v>
      </c>
    </row>
    <row r="40" spans="1:28" x14ac:dyDescent="0.25">
      <c r="A40">
        <v>26591</v>
      </c>
      <c r="C40">
        <v>1</v>
      </c>
      <c r="D40">
        <v>14</v>
      </c>
      <c r="E40" s="10" t="s">
        <v>46</v>
      </c>
      <c r="G40">
        <v>5</v>
      </c>
      <c r="H40">
        <v>7</v>
      </c>
      <c r="I40" s="8">
        <f>(G40*0.3048)+(H40*0.0254)</f>
        <v>1.7018</v>
      </c>
      <c r="K40">
        <v>155</v>
      </c>
      <c r="L40" s="8">
        <f>K40/2.2</f>
        <v>70.454545454545453</v>
      </c>
      <c r="N40">
        <v>25</v>
      </c>
      <c r="P40">
        <v>20</v>
      </c>
      <c r="T40">
        <v>8</v>
      </c>
      <c r="U40">
        <v>30</v>
      </c>
      <c r="V40" s="9">
        <f>T40+(U40/60)</f>
        <v>8.5</v>
      </c>
    </row>
    <row r="41" spans="1:28" x14ac:dyDescent="0.25">
      <c r="A41">
        <v>26619</v>
      </c>
      <c r="C41">
        <v>1</v>
      </c>
      <c r="D41">
        <v>15</v>
      </c>
      <c r="E41" s="10" t="s">
        <v>30</v>
      </c>
      <c r="G41">
        <v>5</v>
      </c>
      <c r="H41">
        <v>1</v>
      </c>
      <c r="I41" s="8">
        <f>(G41*0.3048)+(H41*0.0254)</f>
        <v>1.5494000000000001</v>
      </c>
      <c r="K41">
        <v>101</v>
      </c>
      <c r="L41" s="8">
        <f>K41/2.2</f>
        <v>45.909090909090907</v>
      </c>
      <c r="N41">
        <v>29</v>
      </c>
      <c r="P41">
        <v>10</v>
      </c>
      <c r="R41">
        <v>14</v>
      </c>
      <c r="T41">
        <v>10</v>
      </c>
      <c r="U41">
        <v>31</v>
      </c>
      <c r="V41" s="9">
        <f>T41+(U41/60)</f>
        <v>10.516666666666667</v>
      </c>
      <c r="AA41" t="s">
        <v>28</v>
      </c>
      <c r="AB41" t="s">
        <v>28</v>
      </c>
    </row>
    <row r="42" spans="1:28" x14ac:dyDescent="0.25">
      <c r="A42">
        <v>26664</v>
      </c>
      <c r="C42">
        <v>1</v>
      </c>
      <c r="D42">
        <v>15</v>
      </c>
      <c r="E42" s="10" t="s">
        <v>30</v>
      </c>
      <c r="G42">
        <v>5</v>
      </c>
      <c r="H42">
        <v>1</v>
      </c>
      <c r="I42" s="8">
        <f>(G42*0.3048)+(H42*0.0254)</f>
        <v>1.5494000000000001</v>
      </c>
      <c r="K42">
        <v>87</v>
      </c>
      <c r="L42" s="8">
        <f>K42/2.2</f>
        <v>39.54545454545454</v>
      </c>
      <c r="N42">
        <v>15</v>
      </c>
      <c r="P42">
        <v>10</v>
      </c>
      <c r="R42">
        <v>13</v>
      </c>
      <c r="T42">
        <v>9</v>
      </c>
      <c r="U42">
        <v>5</v>
      </c>
      <c r="V42" s="9">
        <f>T42+(U42/60)</f>
        <v>9.0833333333333339</v>
      </c>
      <c r="AA42" t="s">
        <v>28</v>
      </c>
      <c r="AB42" t="s">
        <v>28</v>
      </c>
    </row>
    <row r="43" spans="1:28" x14ac:dyDescent="0.25">
      <c r="A43">
        <v>26669</v>
      </c>
      <c r="C43">
        <v>1</v>
      </c>
      <c r="D43">
        <v>15</v>
      </c>
      <c r="E43" s="10" t="s">
        <v>46</v>
      </c>
      <c r="G43">
        <v>5</v>
      </c>
      <c r="H43">
        <v>5</v>
      </c>
      <c r="I43" s="8">
        <f>(G43*0.3048)+(H43*0.0254)</f>
        <v>1.651</v>
      </c>
      <c r="K43">
        <v>137</v>
      </c>
      <c r="L43" s="8">
        <f>K43/2.2</f>
        <v>62.272727272727266</v>
      </c>
      <c r="N43">
        <v>30</v>
      </c>
      <c r="P43">
        <v>30</v>
      </c>
      <c r="R43">
        <v>10</v>
      </c>
      <c r="T43">
        <v>9</v>
      </c>
      <c r="U43">
        <v>29</v>
      </c>
      <c r="V43" s="9">
        <f>T43+(U43/60)</f>
        <v>9.4833333333333325</v>
      </c>
      <c r="AA43" t="s">
        <v>28</v>
      </c>
      <c r="AB43" t="s">
        <v>28</v>
      </c>
    </row>
    <row r="44" spans="1:28" x14ac:dyDescent="0.25">
      <c r="A44">
        <v>26671</v>
      </c>
      <c r="C44">
        <v>1</v>
      </c>
      <c r="D44">
        <v>15</v>
      </c>
      <c r="E44" s="10" t="s">
        <v>46</v>
      </c>
      <c r="G44">
        <v>6</v>
      </c>
      <c r="H44">
        <v>2</v>
      </c>
      <c r="I44" s="8">
        <f>(G44*0.3048)+(H44*0.0254)</f>
        <v>1.8796000000000002</v>
      </c>
      <c r="K44">
        <v>194</v>
      </c>
      <c r="L44" s="8">
        <f>K44/2.2</f>
        <v>88.181818181818173</v>
      </c>
      <c r="N44">
        <v>29</v>
      </c>
      <c r="P44">
        <v>20</v>
      </c>
      <c r="R44">
        <v>12</v>
      </c>
      <c r="T44">
        <v>8</v>
      </c>
      <c r="U44">
        <v>25</v>
      </c>
      <c r="V44" s="9">
        <f>T44+(U44/60)</f>
        <v>8.4166666666666661</v>
      </c>
      <c r="AA44" t="s">
        <v>5</v>
      </c>
      <c r="AB44" t="s">
        <v>5</v>
      </c>
    </row>
    <row r="45" spans="1:28" s="10" customFormat="1" x14ac:dyDescent="0.25">
      <c r="A45" s="10">
        <v>25266</v>
      </c>
      <c r="C45" s="10">
        <v>3</v>
      </c>
      <c r="D45" s="10">
        <v>15</v>
      </c>
      <c r="E45" s="10" t="s">
        <v>30</v>
      </c>
      <c r="G45" s="10">
        <v>5</v>
      </c>
      <c r="H45" s="10">
        <v>2</v>
      </c>
      <c r="I45" s="11">
        <f>(G45*0.3048)+(H45*0.0254)</f>
        <v>1.5748</v>
      </c>
      <c r="K45" s="10">
        <v>118</v>
      </c>
      <c r="L45" s="11">
        <f>K45/2.2</f>
        <v>53.636363636363633</v>
      </c>
      <c r="N45" s="10">
        <v>12</v>
      </c>
      <c r="P45" s="10">
        <v>7</v>
      </c>
      <c r="R45" s="10">
        <v>14</v>
      </c>
      <c r="T45" s="10">
        <v>10</v>
      </c>
      <c r="U45" s="10">
        <v>20</v>
      </c>
      <c r="V45" s="12">
        <f>T45+(U45/60)</f>
        <v>10.333333333333334</v>
      </c>
      <c r="AA45" s="10" t="s">
        <v>5</v>
      </c>
      <c r="AB45" s="10" t="s">
        <v>5</v>
      </c>
    </row>
    <row r="46" spans="1:28" s="10" customFormat="1" x14ac:dyDescent="0.25">
      <c r="A46" s="10">
        <v>25293</v>
      </c>
      <c r="C46" s="10">
        <v>3</v>
      </c>
      <c r="D46" s="10">
        <v>14</v>
      </c>
      <c r="E46" s="10" t="s">
        <v>30</v>
      </c>
      <c r="G46" s="10">
        <v>5</v>
      </c>
      <c r="H46" s="13">
        <v>0</v>
      </c>
      <c r="I46" s="11">
        <f>(G46*0.3048)+(H46*0.0254)</f>
        <v>1.524</v>
      </c>
      <c r="K46" s="10">
        <v>98</v>
      </c>
      <c r="L46" s="11">
        <f>K46/2.2</f>
        <v>44.54545454545454</v>
      </c>
      <c r="N46" s="10">
        <v>25</v>
      </c>
      <c r="P46" s="10">
        <v>13</v>
      </c>
      <c r="T46" s="10">
        <v>9</v>
      </c>
      <c r="U46" s="10">
        <v>41</v>
      </c>
      <c r="V46" s="12">
        <f>T46+(U46/60)</f>
        <v>9.6833333333333336</v>
      </c>
    </row>
    <row r="47" spans="1:28" s="10" customFormat="1" x14ac:dyDescent="0.25">
      <c r="A47" s="10">
        <v>25307</v>
      </c>
      <c r="C47" s="10">
        <v>3</v>
      </c>
      <c r="G47" s="10">
        <v>5</v>
      </c>
      <c r="H47" s="13">
        <v>6</v>
      </c>
      <c r="I47" s="11">
        <f>(G47*0.3048)+(H47*0.0254)</f>
        <v>1.6764000000000001</v>
      </c>
      <c r="K47" s="10">
        <v>145</v>
      </c>
      <c r="L47" s="11">
        <f>K47/2.2</f>
        <v>65.909090909090907</v>
      </c>
      <c r="N47" s="10">
        <v>24</v>
      </c>
      <c r="P47" s="10">
        <v>18</v>
      </c>
      <c r="V47" s="12"/>
    </row>
    <row r="48" spans="1:28" s="10" customFormat="1" x14ac:dyDescent="0.25">
      <c r="A48" s="10">
        <v>25308</v>
      </c>
      <c r="C48" s="10">
        <v>3</v>
      </c>
      <c r="D48" s="10">
        <v>14</v>
      </c>
      <c r="G48" s="10">
        <v>5</v>
      </c>
      <c r="H48" s="13">
        <v>0.5</v>
      </c>
      <c r="I48" s="11">
        <f>(G48*0.3048)+(H48*0.0254)</f>
        <v>1.5367</v>
      </c>
      <c r="K48" s="10">
        <v>107</v>
      </c>
      <c r="L48" s="11">
        <f>K48/2.2</f>
        <v>48.636363636363633</v>
      </c>
      <c r="N48" s="10">
        <v>20</v>
      </c>
      <c r="P48" s="10">
        <v>9</v>
      </c>
      <c r="R48" s="10">
        <v>12</v>
      </c>
      <c r="T48" s="10">
        <v>10</v>
      </c>
      <c r="U48" s="10">
        <v>15</v>
      </c>
      <c r="V48" s="12">
        <f>T48+(U48/60)</f>
        <v>10.25</v>
      </c>
      <c r="AA48" s="10" t="s">
        <v>5</v>
      </c>
      <c r="AB48" s="10" t="s">
        <v>5</v>
      </c>
    </row>
    <row r="49" spans="1:28" s="10" customFormat="1" x14ac:dyDescent="0.25">
      <c r="A49" s="10">
        <v>25312</v>
      </c>
      <c r="C49" s="10">
        <v>3</v>
      </c>
      <c r="D49" s="10">
        <v>14</v>
      </c>
      <c r="E49" s="10" t="s">
        <v>46</v>
      </c>
      <c r="G49" s="10">
        <v>5</v>
      </c>
      <c r="H49" s="13">
        <v>3</v>
      </c>
      <c r="I49" s="11">
        <f>(G49*0.3048)+(H49*0.0254)</f>
        <v>1.6002000000000001</v>
      </c>
      <c r="K49" s="10">
        <v>121</v>
      </c>
      <c r="L49" s="11">
        <f>K49/2.2</f>
        <v>54.999999999999993</v>
      </c>
      <c r="N49" s="10">
        <v>29</v>
      </c>
      <c r="P49" s="10">
        <v>16</v>
      </c>
      <c r="R49" s="10">
        <v>12</v>
      </c>
      <c r="T49" s="10">
        <v>9</v>
      </c>
      <c r="U49" s="10">
        <v>15</v>
      </c>
      <c r="V49" s="12">
        <f>T49+(U49/60)</f>
        <v>9.25</v>
      </c>
      <c r="AA49" s="10" t="s">
        <v>5</v>
      </c>
      <c r="AB49" s="10" t="s">
        <v>5</v>
      </c>
    </row>
    <row r="50" spans="1:28" s="10" customFormat="1" x14ac:dyDescent="0.25">
      <c r="A50" s="10">
        <v>25324</v>
      </c>
      <c r="C50" s="10">
        <v>3</v>
      </c>
      <c r="D50" s="10">
        <v>14</v>
      </c>
      <c r="E50" s="10" t="s">
        <v>46</v>
      </c>
      <c r="G50" s="10">
        <v>5</v>
      </c>
      <c r="H50" s="13">
        <v>8</v>
      </c>
      <c r="I50" s="11">
        <f>(G50*0.3048)+(H50*0.0254)</f>
        <v>1.7272000000000001</v>
      </c>
      <c r="K50" s="10">
        <v>193</v>
      </c>
      <c r="L50" s="11">
        <f>K50/2.2</f>
        <v>87.72727272727272</v>
      </c>
      <c r="N50" s="10">
        <v>22</v>
      </c>
      <c r="P50" s="10">
        <v>15</v>
      </c>
      <c r="R50" s="10">
        <v>9</v>
      </c>
      <c r="T50" s="10">
        <v>8</v>
      </c>
      <c r="U50" s="10">
        <v>40</v>
      </c>
      <c r="V50" s="12">
        <f>T50+(U50/60)</f>
        <v>8.6666666666666661</v>
      </c>
      <c r="AA50" s="10" t="s">
        <v>5</v>
      </c>
      <c r="AB50" s="10" t="s">
        <v>5</v>
      </c>
    </row>
    <row r="51" spans="1:28" s="10" customFormat="1" x14ac:dyDescent="0.25">
      <c r="A51" s="10">
        <v>25383</v>
      </c>
      <c r="C51" s="10">
        <v>3</v>
      </c>
      <c r="D51" s="10">
        <v>14</v>
      </c>
      <c r="E51" s="10" t="s">
        <v>46</v>
      </c>
      <c r="G51" s="10">
        <v>5</v>
      </c>
      <c r="H51" s="13">
        <v>10</v>
      </c>
      <c r="I51" s="11">
        <f>(G51*0.3048)+(H51*0.0254)</f>
        <v>1.778</v>
      </c>
      <c r="K51" s="10">
        <v>147</v>
      </c>
      <c r="L51" s="11">
        <f>K51/2.2</f>
        <v>66.818181818181813</v>
      </c>
      <c r="N51" s="10">
        <v>65</v>
      </c>
      <c r="P51" s="10">
        <v>19</v>
      </c>
      <c r="R51" s="10">
        <v>9</v>
      </c>
      <c r="T51" s="10">
        <v>7</v>
      </c>
      <c r="U51" s="10">
        <v>0</v>
      </c>
      <c r="V51" s="12">
        <f>T51+(U51/60)</f>
        <v>7</v>
      </c>
      <c r="AA51" s="10" t="s">
        <v>5</v>
      </c>
      <c r="AB51" s="10" t="s">
        <v>5</v>
      </c>
    </row>
    <row r="52" spans="1:28" s="10" customFormat="1" x14ac:dyDescent="0.25">
      <c r="A52" s="10">
        <v>25398</v>
      </c>
      <c r="C52" s="10">
        <v>3</v>
      </c>
      <c r="D52" s="10">
        <v>15</v>
      </c>
      <c r="E52" s="10" t="s">
        <v>46</v>
      </c>
      <c r="G52" s="10">
        <v>5</v>
      </c>
      <c r="H52" s="13">
        <v>7.5</v>
      </c>
      <c r="I52" s="11">
        <f>(G52*0.3048)+(H52*0.0254)</f>
        <v>1.7145000000000001</v>
      </c>
      <c r="K52" s="10">
        <v>118</v>
      </c>
      <c r="L52" s="11">
        <f>K52/2.2</f>
        <v>53.636363636363633</v>
      </c>
      <c r="N52" s="10">
        <v>37</v>
      </c>
      <c r="P52" s="10">
        <v>19</v>
      </c>
      <c r="R52" s="10">
        <v>9</v>
      </c>
      <c r="T52" s="10">
        <v>7</v>
      </c>
      <c r="U52" s="10">
        <v>0</v>
      </c>
      <c r="V52" s="12">
        <f>T52+(U52/60)</f>
        <v>7</v>
      </c>
      <c r="AA52" s="10" t="s">
        <v>5</v>
      </c>
      <c r="AB52" s="10" t="s">
        <v>5</v>
      </c>
    </row>
    <row r="53" spans="1:28" s="10" customFormat="1" x14ac:dyDescent="0.25">
      <c r="A53" s="10">
        <v>25429</v>
      </c>
      <c r="C53" s="10">
        <v>3</v>
      </c>
      <c r="D53" s="10">
        <v>14</v>
      </c>
      <c r="E53" s="10" t="s">
        <v>46</v>
      </c>
      <c r="G53" s="10">
        <v>5</v>
      </c>
      <c r="H53" s="13">
        <v>5</v>
      </c>
      <c r="I53" s="11">
        <f>(G53*0.3048)+(H53*0.0254)</f>
        <v>1.651</v>
      </c>
      <c r="K53" s="10">
        <v>99</v>
      </c>
      <c r="L53" s="11">
        <f>K53/2.2</f>
        <v>44.999999999999993</v>
      </c>
      <c r="N53" s="10">
        <v>30</v>
      </c>
      <c r="P53" s="10">
        <v>15</v>
      </c>
      <c r="R53" s="10">
        <v>8</v>
      </c>
      <c r="T53" s="10">
        <v>8</v>
      </c>
      <c r="U53" s="10">
        <v>41</v>
      </c>
      <c r="V53" s="12">
        <f>T53+(U53/60)</f>
        <v>8.6833333333333336</v>
      </c>
      <c r="AA53" s="10" t="s">
        <v>5</v>
      </c>
      <c r="AB53" s="10" t="s">
        <v>5</v>
      </c>
    </row>
    <row r="54" spans="1:28" s="10" customFormat="1" x14ac:dyDescent="0.25">
      <c r="A54" s="10">
        <v>25452</v>
      </c>
      <c r="C54" s="10">
        <v>3</v>
      </c>
      <c r="D54" s="10">
        <v>14</v>
      </c>
      <c r="E54" s="10" t="s">
        <v>30</v>
      </c>
      <c r="G54" s="10">
        <v>5</v>
      </c>
      <c r="H54" s="10">
        <v>10</v>
      </c>
      <c r="I54" s="11">
        <f>(G54*0.3048)+(H54*0.0254)</f>
        <v>1.778</v>
      </c>
      <c r="K54" s="10">
        <v>111</v>
      </c>
      <c r="L54" s="11">
        <f>K54/2.2</f>
        <v>50.454545454545453</v>
      </c>
      <c r="N54" s="10">
        <v>35</v>
      </c>
      <c r="P54" s="10">
        <v>1</v>
      </c>
      <c r="R54" s="10">
        <v>9</v>
      </c>
      <c r="T54" s="10">
        <v>9</v>
      </c>
      <c r="U54" s="10">
        <v>51</v>
      </c>
      <c r="V54" s="12">
        <f>T54+(U54/60)</f>
        <v>9.85</v>
      </c>
      <c r="AA54" s="10" t="s">
        <v>5</v>
      </c>
      <c r="AB54" s="10" t="s">
        <v>5</v>
      </c>
    </row>
    <row r="55" spans="1:28" s="10" customFormat="1" x14ac:dyDescent="0.25">
      <c r="A55" s="10">
        <v>25557</v>
      </c>
      <c r="C55" s="10">
        <v>3</v>
      </c>
      <c r="D55" s="10">
        <v>14</v>
      </c>
      <c r="E55" s="10" t="s">
        <v>30</v>
      </c>
      <c r="G55" s="10">
        <v>5</v>
      </c>
      <c r="H55" s="13">
        <v>2</v>
      </c>
      <c r="I55" s="11">
        <f>(G55*0.3048)+(H55*0.0254)</f>
        <v>1.5748</v>
      </c>
      <c r="K55" s="10">
        <v>111</v>
      </c>
      <c r="L55" s="11">
        <f>K55/2.2</f>
        <v>50.454545454545453</v>
      </c>
      <c r="N55" s="10">
        <v>11</v>
      </c>
      <c r="P55" s="10">
        <v>10</v>
      </c>
      <c r="R55" s="10">
        <v>10</v>
      </c>
      <c r="V55" s="12"/>
      <c r="AA55" s="10" t="s">
        <v>5</v>
      </c>
      <c r="AB55" s="10" t="s">
        <v>5</v>
      </c>
    </row>
    <row r="56" spans="1:28" s="10" customFormat="1" x14ac:dyDescent="0.25">
      <c r="A56" s="10">
        <v>25561</v>
      </c>
      <c r="C56" s="10">
        <v>3</v>
      </c>
      <c r="D56" s="10">
        <v>15</v>
      </c>
      <c r="E56" s="10" t="s">
        <v>46</v>
      </c>
      <c r="G56" s="10">
        <v>5</v>
      </c>
      <c r="H56" s="13">
        <v>4.5</v>
      </c>
      <c r="I56" s="11">
        <f>(G56*0.3048)+(H56*0.0254)</f>
        <v>1.6383000000000001</v>
      </c>
      <c r="K56" s="10">
        <v>122</v>
      </c>
      <c r="L56" s="11">
        <f>K56/2.2</f>
        <v>55.454545454545453</v>
      </c>
      <c r="N56" s="10">
        <v>36</v>
      </c>
      <c r="P56" s="10">
        <v>18</v>
      </c>
      <c r="R56" s="10">
        <v>10</v>
      </c>
      <c r="T56" s="10">
        <v>9</v>
      </c>
      <c r="U56" s="10">
        <v>15</v>
      </c>
      <c r="V56" s="12">
        <f>T56+(U56/60)</f>
        <v>9.25</v>
      </c>
      <c r="AA56" s="10" t="s">
        <v>5</v>
      </c>
      <c r="AB56" s="10" t="s">
        <v>5</v>
      </c>
    </row>
    <row r="57" spans="1:28" s="10" customFormat="1" x14ac:dyDescent="0.25">
      <c r="A57" s="10">
        <v>25563</v>
      </c>
      <c r="C57" s="10">
        <v>3</v>
      </c>
      <c r="D57" s="10">
        <v>14</v>
      </c>
      <c r="E57" s="10" t="s">
        <v>30</v>
      </c>
      <c r="G57" s="10">
        <v>5</v>
      </c>
      <c r="H57" s="13">
        <v>2</v>
      </c>
      <c r="I57" s="11">
        <f>(G57*0.3048)+(H57*0.0254)</f>
        <v>1.5748</v>
      </c>
      <c r="K57" s="10">
        <v>121</v>
      </c>
      <c r="L57" s="11">
        <f>K57/2.2</f>
        <v>54.999999999999993</v>
      </c>
      <c r="N57" s="10">
        <v>24</v>
      </c>
      <c r="P57" s="10">
        <v>3</v>
      </c>
      <c r="R57" s="10">
        <v>12</v>
      </c>
      <c r="T57" s="10">
        <v>7</v>
      </c>
      <c r="U57" s="10">
        <v>30</v>
      </c>
      <c r="V57" s="12">
        <f>T57+(U57/60)</f>
        <v>7.5</v>
      </c>
      <c r="AA57" s="10" t="s">
        <v>5</v>
      </c>
      <c r="AB57" s="10" t="s">
        <v>5</v>
      </c>
    </row>
    <row r="58" spans="1:28" s="10" customFormat="1" x14ac:dyDescent="0.25">
      <c r="A58" s="10">
        <v>25575</v>
      </c>
      <c r="C58" s="10">
        <v>3</v>
      </c>
      <c r="D58" s="10">
        <v>15</v>
      </c>
      <c r="E58" s="10" t="s">
        <v>30</v>
      </c>
      <c r="G58" s="10">
        <v>5</v>
      </c>
      <c r="H58" s="13">
        <v>2</v>
      </c>
      <c r="I58" s="11">
        <f>(G58*0.3048)+(H58*0.0254)</f>
        <v>1.5748</v>
      </c>
      <c r="K58" s="10">
        <v>115</v>
      </c>
      <c r="L58" s="11">
        <f>K58/2.2</f>
        <v>52.272727272727266</v>
      </c>
      <c r="N58" s="10">
        <v>40</v>
      </c>
      <c r="P58" s="10">
        <v>25</v>
      </c>
      <c r="R58" s="10">
        <v>12</v>
      </c>
      <c r="T58" s="10">
        <v>9</v>
      </c>
      <c r="U58" s="10">
        <v>20</v>
      </c>
      <c r="V58" s="12">
        <f>T58+(U58/60)</f>
        <v>9.3333333333333339</v>
      </c>
      <c r="AA58" s="10" t="s">
        <v>5</v>
      </c>
      <c r="AB58" s="10" t="s">
        <v>5</v>
      </c>
    </row>
    <row r="59" spans="1:28" s="10" customFormat="1" x14ac:dyDescent="0.25">
      <c r="A59" s="10">
        <v>25588</v>
      </c>
      <c r="C59" s="10">
        <v>3</v>
      </c>
      <c r="D59" s="10">
        <v>14</v>
      </c>
      <c r="E59" s="10" t="s">
        <v>46</v>
      </c>
      <c r="G59" s="10">
        <v>5</v>
      </c>
      <c r="H59" s="13">
        <v>7.5</v>
      </c>
      <c r="I59" s="11">
        <f>(G59*0.3048)+(H59*0.0254)</f>
        <v>1.7145000000000001</v>
      </c>
      <c r="K59" s="10">
        <v>149</v>
      </c>
      <c r="L59" s="11">
        <f>K59/2.2</f>
        <v>67.72727272727272</v>
      </c>
      <c r="N59" s="10">
        <v>65</v>
      </c>
      <c r="P59" s="10">
        <v>19</v>
      </c>
      <c r="R59" s="10">
        <v>12</v>
      </c>
      <c r="T59" s="10">
        <v>8</v>
      </c>
      <c r="U59" s="10">
        <v>1</v>
      </c>
      <c r="V59" s="12">
        <f>T59+(U59/60)</f>
        <v>8.0166666666666675</v>
      </c>
      <c r="AA59" s="10" t="s">
        <v>5</v>
      </c>
      <c r="AB59" s="10" t="s">
        <v>5</v>
      </c>
    </row>
    <row r="60" spans="1:28" s="10" customFormat="1" x14ac:dyDescent="0.25">
      <c r="A60" s="10">
        <v>25626</v>
      </c>
      <c r="C60" s="10">
        <v>3</v>
      </c>
      <c r="D60" s="10">
        <v>15</v>
      </c>
      <c r="E60" s="10" t="s">
        <v>46</v>
      </c>
      <c r="G60" s="10">
        <v>5</v>
      </c>
      <c r="H60" s="13">
        <v>6</v>
      </c>
      <c r="I60" s="11">
        <f>(G60*0.3048)+(H60*0.0254)</f>
        <v>1.6764000000000001</v>
      </c>
      <c r="K60" s="10">
        <v>117</v>
      </c>
      <c r="L60" s="11">
        <f>K60/2.2</f>
        <v>53.18181818181818</v>
      </c>
      <c r="N60" s="10">
        <v>55</v>
      </c>
      <c r="P60" s="10">
        <v>15</v>
      </c>
      <c r="R60" s="10">
        <v>10</v>
      </c>
      <c r="T60" s="10">
        <v>7</v>
      </c>
      <c r="U60" s="10">
        <v>0</v>
      </c>
      <c r="V60" s="12">
        <f>T60+(U60/60)</f>
        <v>7</v>
      </c>
      <c r="AA60" s="10" t="s">
        <v>30</v>
      </c>
      <c r="AB60" s="10" t="s">
        <v>30</v>
      </c>
    </row>
    <row r="61" spans="1:28" s="10" customFormat="1" x14ac:dyDescent="0.25">
      <c r="A61" s="10">
        <v>25671</v>
      </c>
      <c r="C61" s="10">
        <v>3</v>
      </c>
      <c r="D61" s="10">
        <v>15</v>
      </c>
      <c r="E61" s="10" t="s">
        <v>30</v>
      </c>
      <c r="G61" s="10">
        <v>5</v>
      </c>
      <c r="H61" s="10">
        <v>3</v>
      </c>
      <c r="I61" s="11">
        <f>(G61*0.3048)+(H61*0.0254)</f>
        <v>1.6002000000000001</v>
      </c>
      <c r="K61" s="10">
        <v>109</v>
      </c>
      <c r="L61" s="11">
        <f>K61/2.2</f>
        <v>49.54545454545454</v>
      </c>
      <c r="N61" s="10">
        <v>19</v>
      </c>
      <c r="P61" s="10">
        <v>9</v>
      </c>
      <c r="R61" s="10">
        <v>14</v>
      </c>
      <c r="T61" s="10">
        <v>10</v>
      </c>
      <c r="U61" s="10">
        <v>20</v>
      </c>
      <c r="V61" s="12">
        <f>T61+(U61/60)</f>
        <v>10.333333333333334</v>
      </c>
      <c r="AA61" s="10" t="s">
        <v>5</v>
      </c>
      <c r="AB61" s="10" t="s">
        <v>5</v>
      </c>
    </row>
    <row r="62" spans="1:28" s="10" customFormat="1" x14ac:dyDescent="0.25">
      <c r="A62" s="10">
        <v>25678</v>
      </c>
      <c r="C62" s="10">
        <v>3</v>
      </c>
      <c r="D62" s="10">
        <v>15</v>
      </c>
      <c r="E62" s="10" t="s">
        <v>46</v>
      </c>
      <c r="G62" s="10">
        <v>5</v>
      </c>
      <c r="H62" s="13">
        <v>7.5</v>
      </c>
      <c r="I62" s="11">
        <f>(G62*0.3048)+(H62*0.0254)</f>
        <v>1.7145000000000001</v>
      </c>
      <c r="K62" s="10">
        <v>240</v>
      </c>
      <c r="L62" s="11">
        <f>K62/2.2</f>
        <v>109.09090909090908</v>
      </c>
      <c r="N62" s="10">
        <v>75</v>
      </c>
      <c r="P62" s="10">
        <v>8</v>
      </c>
      <c r="T62" s="10">
        <v>10</v>
      </c>
      <c r="U62" s="10">
        <v>35</v>
      </c>
      <c r="V62" s="12">
        <f>T62+(U62/60)</f>
        <v>10.583333333333334</v>
      </c>
    </row>
    <row r="63" spans="1:28" s="10" customFormat="1" x14ac:dyDescent="0.25">
      <c r="A63" s="10">
        <v>25709</v>
      </c>
      <c r="C63" s="10">
        <v>3</v>
      </c>
      <c r="D63" s="10">
        <v>15</v>
      </c>
      <c r="E63" s="10" t="s">
        <v>46</v>
      </c>
      <c r="G63" s="10">
        <v>5</v>
      </c>
      <c r="H63" s="10">
        <v>9</v>
      </c>
      <c r="I63" s="11">
        <f>(G63*0.3048)+(H63*0.0254)</f>
        <v>1.7525999999999999</v>
      </c>
      <c r="K63" s="10">
        <v>127</v>
      </c>
      <c r="L63" s="11">
        <f>K63/2.2</f>
        <v>57.72727272727272</v>
      </c>
      <c r="N63" s="10">
        <v>75</v>
      </c>
      <c r="P63" s="10">
        <v>19</v>
      </c>
      <c r="R63" s="10">
        <v>9</v>
      </c>
      <c r="T63" s="10">
        <v>8</v>
      </c>
      <c r="U63" s="10">
        <v>0</v>
      </c>
      <c r="V63" s="12">
        <f>T63+(U63/60)</f>
        <v>8</v>
      </c>
      <c r="AA63" s="10" t="s">
        <v>5</v>
      </c>
      <c r="AB63" s="10" t="s">
        <v>5</v>
      </c>
    </row>
    <row r="64" spans="1:28" s="10" customFormat="1" x14ac:dyDescent="0.25">
      <c r="A64" s="10">
        <v>25714</v>
      </c>
      <c r="C64" s="10">
        <v>3</v>
      </c>
      <c r="D64" s="10">
        <v>14</v>
      </c>
      <c r="E64" s="10" t="s">
        <v>30</v>
      </c>
      <c r="G64" s="10">
        <v>5</v>
      </c>
      <c r="H64" s="10">
        <v>5</v>
      </c>
      <c r="I64" s="11">
        <f>(G64*0.3048)+(H64*0.0254)</f>
        <v>1.651</v>
      </c>
      <c r="K64" s="10">
        <v>124</v>
      </c>
      <c r="L64" s="11">
        <f>K64/2.2</f>
        <v>56.36363636363636</v>
      </c>
      <c r="N64" s="10">
        <v>11</v>
      </c>
      <c r="V64" s="12"/>
    </row>
    <row r="65" spans="1:28" s="10" customFormat="1" x14ac:dyDescent="0.25">
      <c r="A65" s="10">
        <v>25721</v>
      </c>
      <c r="C65" s="10">
        <v>3</v>
      </c>
      <c r="D65" s="10">
        <v>15</v>
      </c>
      <c r="E65" s="10" t="s">
        <v>46</v>
      </c>
      <c r="G65" s="10">
        <v>5</v>
      </c>
      <c r="H65" s="13">
        <v>6</v>
      </c>
      <c r="I65" s="11">
        <f>(G65*0.3048)+(H65*0.0254)</f>
        <v>1.6764000000000001</v>
      </c>
      <c r="K65" s="10">
        <v>139</v>
      </c>
      <c r="L65" s="11">
        <f>K65/2.2</f>
        <v>63.18181818181818</v>
      </c>
      <c r="N65" s="10">
        <v>60</v>
      </c>
      <c r="P65" s="10">
        <v>40</v>
      </c>
      <c r="R65" s="10">
        <v>13</v>
      </c>
      <c r="T65" s="10">
        <v>6</v>
      </c>
      <c r="U65" s="10">
        <v>54</v>
      </c>
      <c r="V65" s="12">
        <f>T65+(U65/60)</f>
        <v>6.9</v>
      </c>
      <c r="AA65" s="10" t="s">
        <v>5</v>
      </c>
      <c r="AB65" s="10" t="s">
        <v>5</v>
      </c>
    </row>
    <row r="66" spans="1:28" s="10" customFormat="1" x14ac:dyDescent="0.25">
      <c r="A66" s="10">
        <v>25731</v>
      </c>
      <c r="C66" s="10">
        <v>3</v>
      </c>
      <c r="D66" s="10">
        <v>14</v>
      </c>
      <c r="E66" s="10" t="s">
        <v>30</v>
      </c>
      <c r="G66" s="10">
        <v>5</v>
      </c>
      <c r="H66" s="13">
        <v>7</v>
      </c>
      <c r="I66" s="11">
        <f>(G66*0.3048)+(H66*0.0254)</f>
        <v>1.7018</v>
      </c>
      <c r="K66" s="10">
        <v>133</v>
      </c>
      <c r="L66" s="11">
        <f>K66/2.2</f>
        <v>60.454545454545446</v>
      </c>
      <c r="N66" s="10">
        <v>20</v>
      </c>
      <c r="P66" s="10">
        <v>9</v>
      </c>
      <c r="R66" s="10">
        <v>10</v>
      </c>
      <c r="T66" s="10">
        <v>9</v>
      </c>
      <c r="U66" s="10">
        <v>51</v>
      </c>
      <c r="V66" s="12">
        <f>T66+(U66/60)</f>
        <v>9.85</v>
      </c>
      <c r="AA66" s="10" t="s">
        <v>5</v>
      </c>
      <c r="AB66" s="10" t="s">
        <v>5</v>
      </c>
    </row>
    <row r="67" spans="1:28" s="10" customFormat="1" x14ac:dyDescent="0.25">
      <c r="A67" s="10">
        <v>25769</v>
      </c>
      <c r="C67" s="10">
        <v>3</v>
      </c>
      <c r="D67" s="10">
        <v>16</v>
      </c>
      <c r="E67" s="10" t="s">
        <v>46</v>
      </c>
      <c r="G67" s="10">
        <v>5</v>
      </c>
      <c r="H67" s="13">
        <v>7.5</v>
      </c>
      <c r="I67" s="11">
        <f>(G67*0.3048)+(H67*0.0254)</f>
        <v>1.7145000000000001</v>
      </c>
      <c r="K67" s="10">
        <v>128</v>
      </c>
      <c r="L67" s="11">
        <f>K67/2.2</f>
        <v>58.18181818181818</v>
      </c>
      <c r="N67" s="10">
        <v>31</v>
      </c>
      <c r="P67" s="10">
        <v>19</v>
      </c>
      <c r="R67" s="10">
        <v>10</v>
      </c>
      <c r="T67" s="10">
        <v>8</v>
      </c>
      <c r="U67" s="10">
        <v>5</v>
      </c>
      <c r="V67" s="12">
        <f>T67+(U67/60)</f>
        <v>8.0833333333333339</v>
      </c>
      <c r="AA67" s="10" t="s">
        <v>5</v>
      </c>
      <c r="AB67" s="10" t="s">
        <v>5</v>
      </c>
    </row>
    <row r="68" spans="1:28" s="10" customFormat="1" x14ac:dyDescent="0.25">
      <c r="A68" s="10">
        <v>25834</v>
      </c>
      <c r="C68" s="10">
        <v>3</v>
      </c>
      <c r="D68" s="10">
        <v>14</v>
      </c>
      <c r="E68" s="10" t="s">
        <v>46</v>
      </c>
      <c r="G68" s="10">
        <v>5</v>
      </c>
      <c r="H68" s="13">
        <v>4.5</v>
      </c>
      <c r="I68" s="11">
        <f>(G68*0.3048)+(H68*0.0254)</f>
        <v>1.6383000000000001</v>
      </c>
      <c r="K68" s="10">
        <v>102</v>
      </c>
      <c r="L68" s="11">
        <f>K68/2.2</f>
        <v>46.36363636363636</v>
      </c>
      <c r="N68" s="10">
        <v>40</v>
      </c>
      <c r="P68" s="10">
        <v>16</v>
      </c>
      <c r="R68" s="10">
        <v>13</v>
      </c>
      <c r="T68" s="10">
        <v>8</v>
      </c>
      <c r="U68" s="10">
        <v>50</v>
      </c>
      <c r="V68" s="12">
        <f>T68+(U68/60)</f>
        <v>8.8333333333333339</v>
      </c>
      <c r="AA68" s="10" t="s">
        <v>5</v>
      </c>
      <c r="AB68" s="10" t="s">
        <v>5</v>
      </c>
    </row>
    <row r="69" spans="1:28" s="10" customFormat="1" x14ac:dyDescent="0.25">
      <c r="A69" s="10">
        <v>25881</v>
      </c>
      <c r="C69" s="10">
        <v>3</v>
      </c>
      <c r="D69" s="10">
        <v>15</v>
      </c>
      <c r="E69" s="10" t="s">
        <v>30</v>
      </c>
      <c r="G69" s="10">
        <v>5</v>
      </c>
      <c r="H69" s="13">
        <v>6.5</v>
      </c>
      <c r="I69" s="11">
        <f>(G69*0.3048)+(H69*0.0254)</f>
        <v>1.6891</v>
      </c>
      <c r="K69" s="10">
        <v>142</v>
      </c>
      <c r="L69" s="11">
        <f>K69/2.2</f>
        <v>64.545454545454547</v>
      </c>
      <c r="N69" s="10">
        <v>25</v>
      </c>
      <c r="P69" s="10">
        <v>5</v>
      </c>
      <c r="R69" s="10">
        <v>11</v>
      </c>
      <c r="T69" s="10">
        <v>9</v>
      </c>
      <c r="U69" s="10">
        <v>20</v>
      </c>
      <c r="V69" s="12">
        <f>T69+(U69/60)</f>
        <v>9.3333333333333339</v>
      </c>
      <c r="AA69" s="10" t="s">
        <v>5</v>
      </c>
      <c r="AB69" s="10" t="s">
        <v>5</v>
      </c>
    </row>
    <row r="70" spans="1:28" s="10" customFormat="1" x14ac:dyDescent="0.25">
      <c r="A70" s="10">
        <v>25921</v>
      </c>
      <c r="C70" s="10">
        <v>3</v>
      </c>
      <c r="D70" s="10">
        <v>15</v>
      </c>
      <c r="E70" s="10" t="s">
        <v>30</v>
      </c>
      <c r="G70" s="10">
        <v>5</v>
      </c>
      <c r="H70" s="13">
        <v>5.5</v>
      </c>
      <c r="I70" s="11">
        <f>(G70*0.3048)+(H70*0.0254)</f>
        <v>1.6637</v>
      </c>
      <c r="K70" s="10">
        <v>166</v>
      </c>
      <c r="L70" s="11">
        <f>K70/2.2</f>
        <v>75.454545454545453</v>
      </c>
      <c r="N70" s="10">
        <v>25</v>
      </c>
      <c r="P70" s="10">
        <v>1</v>
      </c>
      <c r="R70" s="10">
        <v>13</v>
      </c>
      <c r="T70" s="10">
        <v>10</v>
      </c>
      <c r="U70" s="10">
        <v>55</v>
      </c>
      <c r="V70" s="12">
        <f>T70+(U70/60)</f>
        <v>10.916666666666666</v>
      </c>
      <c r="AA70" s="10" t="s">
        <v>5</v>
      </c>
      <c r="AB70" s="10" t="s">
        <v>5</v>
      </c>
    </row>
    <row r="71" spans="1:28" s="10" customFormat="1" x14ac:dyDescent="0.25">
      <c r="A71" s="10">
        <v>25953</v>
      </c>
      <c r="C71" s="10">
        <v>3</v>
      </c>
      <c r="D71" s="10">
        <v>15</v>
      </c>
      <c r="E71" s="10" t="s">
        <v>30</v>
      </c>
      <c r="G71" s="10">
        <v>5</v>
      </c>
      <c r="H71" s="10">
        <v>0</v>
      </c>
      <c r="I71" s="11">
        <f>(G71*0.3048)+(H71*0.0254)</f>
        <v>1.524</v>
      </c>
      <c r="K71" s="10">
        <v>118</v>
      </c>
      <c r="L71" s="11">
        <f>K71/2.2</f>
        <v>53.636363636363633</v>
      </c>
      <c r="N71" s="10">
        <v>19</v>
      </c>
      <c r="P71" s="10">
        <v>9</v>
      </c>
      <c r="R71" s="10">
        <v>12</v>
      </c>
      <c r="T71" s="10">
        <v>10</v>
      </c>
      <c r="U71" s="10">
        <v>15</v>
      </c>
      <c r="V71" s="12">
        <f>T71+(U71/60)</f>
        <v>10.25</v>
      </c>
      <c r="AA71" s="10" t="s">
        <v>5</v>
      </c>
      <c r="AB71" s="10" t="s">
        <v>5</v>
      </c>
    </row>
    <row r="72" spans="1:28" s="10" customFormat="1" x14ac:dyDescent="0.25">
      <c r="A72" s="10">
        <v>26038</v>
      </c>
      <c r="C72" s="10">
        <v>3</v>
      </c>
      <c r="D72" s="10">
        <v>14</v>
      </c>
      <c r="E72" s="10" t="s">
        <v>30</v>
      </c>
      <c r="G72" s="10">
        <v>5</v>
      </c>
      <c r="H72" s="13">
        <v>4</v>
      </c>
      <c r="I72" s="11">
        <f>(G72*0.3048)+(H72*0.0254)</f>
        <v>1.6255999999999999</v>
      </c>
      <c r="K72" s="10">
        <v>102</v>
      </c>
      <c r="L72" s="11">
        <f>K72/2.2</f>
        <v>46.36363636363636</v>
      </c>
      <c r="N72" s="10">
        <v>75</v>
      </c>
      <c r="P72" s="10">
        <v>8</v>
      </c>
      <c r="R72" s="10">
        <v>14</v>
      </c>
      <c r="T72" s="10">
        <v>9</v>
      </c>
      <c r="U72" s="10">
        <v>25</v>
      </c>
      <c r="V72" s="12">
        <f>T72+(U72/60)</f>
        <v>9.4166666666666661</v>
      </c>
      <c r="AA72" s="10" t="s">
        <v>5</v>
      </c>
      <c r="AB72" s="10" t="s">
        <v>5</v>
      </c>
    </row>
    <row r="73" spans="1:28" s="10" customFormat="1" x14ac:dyDescent="0.25">
      <c r="A73" s="10">
        <v>26072</v>
      </c>
      <c r="C73" s="10">
        <v>3</v>
      </c>
      <c r="D73" s="10">
        <v>15</v>
      </c>
      <c r="E73" s="10" t="s">
        <v>46</v>
      </c>
      <c r="G73" s="10">
        <v>5</v>
      </c>
      <c r="H73" s="13">
        <v>6.5</v>
      </c>
      <c r="I73" s="11">
        <f>(G73*0.3048)+(H73*0.0254)</f>
        <v>1.6891</v>
      </c>
      <c r="K73" s="10">
        <v>171</v>
      </c>
      <c r="L73" s="11">
        <f>K73/2.2</f>
        <v>77.72727272727272</v>
      </c>
      <c r="N73" s="10">
        <v>24</v>
      </c>
      <c r="P73" s="10">
        <v>20</v>
      </c>
      <c r="R73" s="10">
        <v>13</v>
      </c>
      <c r="T73" s="10">
        <v>6</v>
      </c>
      <c r="U73" s="10">
        <v>45</v>
      </c>
      <c r="V73" s="12">
        <f>T73+(U73/60)</f>
        <v>6.75</v>
      </c>
      <c r="AA73" s="10" t="s">
        <v>5</v>
      </c>
      <c r="AB73" s="10" t="s">
        <v>5</v>
      </c>
    </row>
    <row r="74" spans="1:28" s="10" customFormat="1" x14ac:dyDescent="0.25">
      <c r="A74" s="10">
        <v>26140</v>
      </c>
      <c r="C74" s="10">
        <v>3</v>
      </c>
      <c r="D74" s="10">
        <v>14</v>
      </c>
      <c r="E74" s="10" t="s">
        <v>30</v>
      </c>
      <c r="G74" s="10">
        <v>5</v>
      </c>
      <c r="H74" s="13">
        <v>4.5</v>
      </c>
      <c r="I74" s="11">
        <f>(G74*0.3048)+(H74*0.0254)</f>
        <v>1.6383000000000001</v>
      </c>
      <c r="K74" s="10">
        <v>123</v>
      </c>
      <c r="L74" s="11">
        <f>K74/2.2</f>
        <v>55.909090909090907</v>
      </c>
      <c r="N74" s="10">
        <v>44</v>
      </c>
      <c r="P74" s="10">
        <v>10</v>
      </c>
      <c r="R74" s="10">
        <v>12</v>
      </c>
      <c r="T74" s="10">
        <v>10</v>
      </c>
      <c r="U74" s="10">
        <v>15</v>
      </c>
      <c r="V74" s="12">
        <f>T74+(U74/60)</f>
        <v>10.25</v>
      </c>
      <c r="AA74" s="10" t="s">
        <v>5</v>
      </c>
      <c r="AB74" s="10" t="s">
        <v>5</v>
      </c>
    </row>
    <row r="75" spans="1:28" s="10" customFormat="1" x14ac:dyDescent="0.25">
      <c r="A75" s="10">
        <v>26143</v>
      </c>
      <c r="C75" s="10">
        <v>3</v>
      </c>
      <c r="D75" s="10">
        <v>15</v>
      </c>
      <c r="E75" s="10" t="s">
        <v>30</v>
      </c>
      <c r="G75" s="10">
        <v>5</v>
      </c>
      <c r="H75" s="13">
        <v>2</v>
      </c>
      <c r="I75" s="11">
        <f>(G75*0.3048)+(H75*0.0254)</f>
        <v>1.5748</v>
      </c>
      <c r="K75" s="10">
        <v>165</v>
      </c>
      <c r="L75" s="11">
        <f>K75/2.2</f>
        <v>75</v>
      </c>
      <c r="N75" s="10">
        <v>33</v>
      </c>
      <c r="P75" s="10">
        <v>2</v>
      </c>
      <c r="R75" s="10">
        <v>12</v>
      </c>
      <c r="T75" s="10">
        <v>10</v>
      </c>
      <c r="U75" s="10">
        <v>58</v>
      </c>
      <c r="V75" s="12">
        <f>T75+(U75/60)</f>
        <v>10.966666666666667</v>
      </c>
      <c r="AA75" s="10" t="s">
        <v>5</v>
      </c>
      <c r="AB75" s="10" t="s">
        <v>5</v>
      </c>
    </row>
    <row r="76" spans="1:28" s="10" customFormat="1" x14ac:dyDescent="0.25">
      <c r="A76" s="10">
        <v>26162</v>
      </c>
      <c r="C76" s="10">
        <v>3</v>
      </c>
      <c r="D76" s="10">
        <v>14</v>
      </c>
      <c r="E76" s="10" t="s">
        <v>46</v>
      </c>
      <c r="G76" s="10">
        <v>5</v>
      </c>
      <c r="H76" s="13">
        <v>5.5</v>
      </c>
      <c r="I76" s="11">
        <f>(G76*0.3048)+(H76*0.0254)</f>
        <v>1.6637</v>
      </c>
      <c r="K76" s="10">
        <v>132</v>
      </c>
      <c r="L76" s="11">
        <f>K76/2.2</f>
        <v>59.999999999999993</v>
      </c>
      <c r="N76" s="10">
        <v>75</v>
      </c>
      <c r="P76" s="10">
        <v>19</v>
      </c>
      <c r="R76" s="10">
        <v>10</v>
      </c>
      <c r="T76" s="10">
        <v>6</v>
      </c>
      <c r="U76" s="10">
        <v>52</v>
      </c>
      <c r="V76" s="12">
        <f>T76+(U76/60)</f>
        <v>6.8666666666666671</v>
      </c>
      <c r="AA76" s="10" t="s">
        <v>30</v>
      </c>
      <c r="AB76" s="10" t="s">
        <v>30</v>
      </c>
    </row>
    <row r="77" spans="1:28" s="10" customFormat="1" x14ac:dyDescent="0.25">
      <c r="A77" s="10">
        <v>26201</v>
      </c>
      <c r="C77" s="10">
        <v>3</v>
      </c>
      <c r="D77" s="10">
        <v>15</v>
      </c>
      <c r="E77" s="10" t="s">
        <v>30</v>
      </c>
      <c r="G77" s="10">
        <v>5</v>
      </c>
      <c r="H77" s="13">
        <v>3.5</v>
      </c>
      <c r="I77" s="11">
        <f>(G77*0.3048)+(H77*0.0254)</f>
        <v>1.6129</v>
      </c>
      <c r="K77" s="10">
        <v>91</v>
      </c>
      <c r="L77" s="11">
        <f>K77/2.2</f>
        <v>41.36363636363636</v>
      </c>
      <c r="N77" s="10">
        <v>75</v>
      </c>
      <c r="P77" s="10">
        <v>17</v>
      </c>
      <c r="R77" s="10">
        <v>11</v>
      </c>
      <c r="V77" s="12"/>
      <c r="AA77" s="10" t="s">
        <v>5</v>
      </c>
      <c r="AB77" s="10" t="s">
        <v>5</v>
      </c>
    </row>
    <row r="78" spans="1:28" s="10" customFormat="1" x14ac:dyDescent="0.25">
      <c r="A78" s="10">
        <v>26212</v>
      </c>
      <c r="C78" s="10">
        <v>3</v>
      </c>
      <c r="D78" s="10">
        <v>15</v>
      </c>
      <c r="E78" s="10" t="s">
        <v>30</v>
      </c>
      <c r="G78" s="10">
        <v>5</v>
      </c>
      <c r="H78" s="13">
        <v>3</v>
      </c>
      <c r="I78" s="11">
        <f>(G78*0.3048)+(H78*0.0254)</f>
        <v>1.6002000000000001</v>
      </c>
      <c r="K78" s="10">
        <v>112</v>
      </c>
      <c r="L78" s="11">
        <f>K78/2.2</f>
        <v>50.909090909090907</v>
      </c>
      <c r="N78" s="10">
        <v>20</v>
      </c>
      <c r="P78" s="10">
        <v>8</v>
      </c>
      <c r="R78" s="10">
        <v>13</v>
      </c>
      <c r="T78" s="10">
        <v>10</v>
      </c>
      <c r="U78" s="10">
        <v>45</v>
      </c>
      <c r="V78" s="12">
        <f>T78+(U78/60)</f>
        <v>10.75</v>
      </c>
      <c r="AA78" s="10" t="s">
        <v>5</v>
      </c>
      <c r="AB78" s="10" t="s">
        <v>5</v>
      </c>
    </row>
    <row r="79" spans="1:28" s="10" customFormat="1" x14ac:dyDescent="0.25">
      <c r="A79" s="10">
        <v>26229</v>
      </c>
      <c r="C79" s="10">
        <v>3</v>
      </c>
      <c r="D79" s="10">
        <v>15</v>
      </c>
      <c r="E79" s="10" t="s">
        <v>30</v>
      </c>
      <c r="G79" s="10">
        <v>5</v>
      </c>
      <c r="H79" s="13">
        <v>4</v>
      </c>
      <c r="I79" s="11">
        <f>(G79*0.3048)+(H79*0.0254)</f>
        <v>1.6255999999999999</v>
      </c>
      <c r="K79" s="10">
        <v>126</v>
      </c>
      <c r="L79" s="11">
        <f>K79/2.2</f>
        <v>57.272727272727266</v>
      </c>
      <c r="N79" s="10">
        <v>25</v>
      </c>
      <c r="V79" s="12"/>
    </row>
    <row r="80" spans="1:28" s="10" customFormat="1" x14ac:dyDescent="0.25">
      <c r="A80" s="10">
        <v>26261</v>
      </c>
      <c r="C80" s="10">
        <v>3</v>
      </c>
      <c r="D80" s="10">
        <v>14</v>
      </c>
      <c r="E80" s="10" t="s">
        <v>46</v>
      </c>
      <c r="G80" s="10">
        <v>5</v>
      </c>
      <c r="H80" s="13">
        <v>5.5</v>
      </c>
      <c r="I80" s="11">
        <f>(G80*0.3048)+(H80*0.0254)</f>
        <v>1.6637</v>
      </c>
      <c r="K80" s="10">
        <v>120</v>
      </c>
      <c r="L80" s="11">
        <f>K80/2.2</f>
        <v>54.54545454545454</v>
      </c>
      <c r="N80" s="10">
        <v>75</v>
      </c>
      <c r="P80" s="10">
        <v>41</v>
      </c>
      <c r="R80" s="10">
        <v>14</v>
      </c>
      <c r="T80" s="10">
        <v>9</v>
      </c>
      <c r="U80" s="10">
        <v>5</v>
      </c>
      <c r="V80" s="12">
        <f>T80+(U80/60)</f>
        <v>9.0833333333333339</v>
      </c>
      <c r="AA80" s="10" t="s">
        <v>5</v>
      </c>
      <c r="AB80" s="10" t="s">
        <v>5</v>
      </c>
    </row>
    <row r="81" spans="1:28" s="10" customFormat="1" x14ac:dyDescent="0.25">
      <c r="A81" s="10">
        <v>26312</v>
      </c>
      <c r="C81" s="10">
        <v>3</v>
      </c>
      <c r="D81" s="10">
        <v>15</v>
      </c>
      <c r="E81" s="10" t="s">
        <v>46</v>
      </c>
      <c r="G81" s="10">
        <v>5</v>
      </c>
      <c r="H81" s="13">
        <v>5.5</v>
      </c>
      <c r="I81" s="11">
        <f>(G81*0.3048)+(H81*0.0254)</f>
        <v>1.6637</v>
      </c>
      <c r="K81" s="10">
        <v>103</v>
      </c>
      <c r="L81" s="11">
        <f>K81/2.2</f>
        <v>46.818181818181813</v>
      </c>
      <c r="N81" s="10">
        <v>75</v>
      </c>
      <c r="P81" s="10">
        <v>15</v>
      </c>
      <c r="R81" s="10">
        <v>9</v>
      </c>
      <c r="T81" s="10">
        <v>6</v>
      </c>
      <c r="U81" s="10">
        <v>19</v>
      </c>
      <c r="V81" s="12">
        <f>T81+(U81/60)</f>
        <v>6.3166666666666664</v>
      </c>
      <c r="AA81" s="10" t="s">
        <v>5</v>
      </c>
      <c r="AB81" s="10" t="s">
        <v>5</v>
      </c>
    </row>
    <row r="82" spans="1:28" s="10" customFormat="1" x14ac:dyDescent="0.25">
      <c r="A82" s="10">
        <v>26356</v>
      </c>
      <c r="C82" s="10">
        <v>3</v>
      </c>
      <c r="D82" s="10">
        <v>15</v>
      </c>
      <c r="E82" s="10" t="s">
        <v>46</v>
      </c>
      <c r="G82" s="10">
        <v>5</v>
      </c>
      <c r="H82" s="13">
        <v>7.5</v>
      </c>
      <c r="I82" s="11">
        <f>(G82*0.3048)+(H82*0.0254)</f>
        <v>1.7145000000000001</v>
      </c>
      <c r="K82" s="10">
        <v>99</v>
      </c>
      <c r="L82" s="11">
        <f>K82/2.2</f>
        <v>44.999999999999993</v>
      </c>
      <c r="N82" s="10">
        <v>75</v>
      </c>
      <c r="P82" s="10">
        <v>20</v>
      </c>
      <c r="R82" s="10">
        <v>11</v>
      </c>
      <c r="T82" s="10">
        <v>9</v>
      </c>
      <c r="U82" s="10">
        <v>26</v>
      </c>
      <c r="V82" s="12">
        <f>T82+(U82/60)</f>
        <v>9.4333333333333336</v>
      </c>
      <c r="AA82" s="10" t="s">
        <v>5</v>
      </c>
      <c r="AB82" s="10" t="s">
        <v>5</v>
      </c>
    </row>
    <row r="83" spans="1:28" s="10" customFormat="1" x14ac:dyDescent="0.25">
      <c r="A83" s="10">
        <v>26366</v>
      </c>
      <c r="C83" s="10">
        <v>3</v>
      </c>
      <c r="D83" s="10">
        <v>15</v>
      </c>
      <c r="E83" s="10" t="s">
        <v>30</v>
      </c>
      <c r="G83" s="10">
        <v>5</v>
      </c>
      <c r="H83" s="10">
        <v>3</v>
      </c>
      <c r="I83" s="11">
        <f>(G83*0.3048)+(H83*0.0254)</f>
        <v>1.6002000000000001</v>
      </c>
      <c r="K83" s="10">
        <v>157</v>
      </c>
      <c r="L83" s="11">
        <f>K83/2.2</f>
        <v>71.36363636363636</v>
      </c>
      <c r="N83" s="10">
        <v>3</v>
      </c>
      <c r="P83" s="10">
        <v>9</v>
      </c>
      <c r="R83" s="10">
        <v>11</v>
      </c>
      <c r="T83" s="10">
        <v>10</v>
      </c>
      <c r="U83" s="10">
        <v>45</v>
      </c>
      <c r="V83" s="12">
        <f>T83+(U83/60)</f>
        <v>10.75</v>
      </c>
      <c r="AA83" s="10" t="s">
        <v>5</v>
      </c>
      <c r="AB83" s="10" t="s">
        <v>5</v>
      </c>
    </row>
    <row r="84" spans="1:28" s="10" customFormat="1" x14ac:dyDescent="0.25">
      <c r="A84" s="10">
        <v>26367</v>
      </c>
      <c r="C84" s="10">
        <v>3</v>
      </c>
      <c r="D84" s="10">
        <v>14</v>
      </c>
      <c r="E84" s="10" t="s">
        <v>30</v>
      </c>
      <c r="G84" s="10">
        <v>5</v>
      </c>
      <c r="H84" s="13">
        <v>4.5</v>
      </c>
      <c r="I84" s="11">
        <f>(G84*0.3048)+(H84*0.0254)</f>
        <v>1.6383000000000001</v>
      </c>
      <c r="K84" s="10">
        <v>160</v>
      </c>
      <c r="L84" s="11">
        <f>K84/2.2</f>
        <v>72.72727272727272</v>
      </c>
      <c r="N84" s="10">
        <v>6</v>
      </c>
      <c r="P84" s="10">
        <v>1</v>
      </c>
      <c r="R84" s="10">
        <v>15</v>
      </c>
      <c r="T84" s="10">
        <v>12</v>
      </c>
      <c r="U84" s="10">
        <v>20</v>
      </c>
      <c r="V84" s="12">
        <f>T84+(U84/60)</f>
        <v>12.333333333333334</v>
      </c>
      <c r="AA84" s="10" t="s">
        <v>5</v>
      </c>
      <c r="AB84" s="10" t="s">
        <v>5</v>
      </c>
    </row>
    <row r="85" spans="1:28" s="10" customFormat="1" x14ac:dyDescent="0.25">
      <c r="A85" s="10">
        <v>26436</v>
      </c>
      <c r="C85" s="10">
        <v>3</v>
      </c>
      <c r="D85" s="10">
        <v>14</v>
      </c>
      <c r="E85" s="10" t="s">
        <v>30</v>
      </c>
      <c r="G85" s="10">
        <v>5</v>
      </c>
      <c r="H85" s="10">
        <v>3</v>
      </c>
      <c r="I85" s="11">
        <f>(G85*0.3048)+(H85*0.0254)</f>
        <v>1.6002000000000001</v>
      </c>
      <c r="K85" s="10">
        <v>101</v>
      </c>
      <c r="L85" s="11">
        <f>K85/2.2</f>
        <v>45.909090909090907</v>
      </c>
      <c r="N85" s="10">
        <v>27</v>
      </c>
      <c r="P85" s="10">
        <v>5</v>
      </c>
      <c r="R85" s="10">
        <v>12</v>
      </c>
      <c r="T85" s="10">
        <v>9</v>
      </c>
      <c r="U85" s="10">
        <v>20</v>
      </c>
      <c r="V85" s="12">
        <f>T85+(U85/60)</f>
        <v>9.3333333333333339</v>
      </c>
      <c r="AA85" s="10" t="s">
        <v>5</v>
      </c>
      <c r="AB85" s="10" t="s">
        <v>5</v>
      </c>
    </row>
    <row r="86" spans="1:28" s="10" customFormat="1" x14ac:dyDescent="0.25">
      <c r="A86" s="10">
        <v>26498</v>
      </c>
      <c r="C86" s="10">
        <v>3</v>
      </c>
      <c r="D86" s="10">
        <v>14</v>
      </c>
      <c r="E86" s="10" t="s">
        <v>46</v>
      </c>
      <c r="G86" s="10">
        <v>5</v>
      </c>
      <c r="H86" s="13">
        <v>2</v>
      </c>
      <c r="I86" s="11">
        <f>(G86*0.3048)+(H86*0.0254)</f>
        <v>1.5748</v>
      </c>
      <c r="K86" s="10">
        <v>93</v>
      </c>
      <c r="L86" s="11">
        <f>K86/2.2</f>
        <v>42.272727272727266</v>
      </c>
      <c r="N86" s="10">
        <v>25</v>
      </c>
      <c r="P86" s="10">
        <v>15</v>
      </c>
      <c r="R86" s="10">
        <v>10</v>
      </c>
      <c r="T86" s="10">
        <v>8</v>
      </c>
      <c r="U86" s="10">
        <v>0</v>
      </c>
      <c r="V86" s="12">
        <f>T86+(U86/60)</f>
        <v>8</v>
      </c>
      <c r="AA86" s="10" t="s">
        <v>5</v>
      </c>
      <c r="AB86" s="10" t="s">
        <v>5</v>
      </c>
    </row>
    <row r="87" spans="1:28" s="10" customFormat="1" x14ac:dyDescent="0.25">
      <c r="A87" s="10">
        <v>26527</v>
      </c>
      <c r="C87" s="10">
        <v>3</v>
      </c>
      <c r="D87" s="10">
        <v>14</v>
      </c>
      <c r="E87" s="10" t="s">
        <v>46</v>
      </c>
      <c r="G87" s="10">
        <v>5</v>
      </c>
      <c r="H87" s="13">
        <v>4.5</v>
      </c>
      <c r="I87" s="11">
        <f>(G87*0.3048)+(H87*0.0254)</f>
        <v>1.6383000000000001</v>
      </c>
      <c r="K87" s="10">
        <v>131</v>
      </c>
      <c r="L87" s="11">
        <f>K87/2.2</f>
        <v>59.54545454545454</v>
      </c>
      <c r="N87" s="10">
        <v>50</v>
      </c>
      <c r="R87" s="10">
        <v>9</v>
      </c>
      <c r="V87" s="12"/>
      <c r="AA87" s="10" t="s">
        <v>5</v>
      </c>
      <c r="AB87" s="10" t="s">
        <v>5</v>
      </c>
    </row>
    <row r="88" spans="1:28" s="10" customFormat="1" x14ac:dyDescent="0.25">
      <c r="A88" s="10">
        <v>26687</v>
      </c>
      <c r="C88" s="10">
        <v>3</v>
      </c>
      <c r="D88" s="10">
        <v>14</v>
      </c>
      <c r="E88" s="10" t="s">
        <v>46</v>
      </c>
      <c r="G88" s="10">
        <v>5</v>
      </c>
      <c r="H88" s="10">
        <v>8</v>
      </c>
      <c r="I88" s="11">
        <f>(G88*0.3048)+(H88*0.0254)</f>
        <v>1.7272000000000001</v>
      </c>
      <c r="K88" s="10">
        <v>136</v>
      </c>
      <c r="L88" s="11">
        <f>K88/2.2</f>
        <v>61.818181818181813</v>
      </c>
      <c r="N88" s="10">
        <v>8</v>
      </c>
      <c r="P88" s="10">
        <v>15</v>
      </c>
      <c r="R88" s="10">
        <v>12</v>
      </c>
      <c r="T88" s="10">
        <v>8</v>
      </c>
      <c r="U88" s="10">
        <v>50</v>
      </c>
      <c r="V88" s="12">
        <f>T88+(U88/60)</f>
        <v>8.8333333333333339</v>
      </c>
      <c r="AA88" s="10" t="s">
        <v>5</v>
      </c>
      <c r="AB88" s="10" t="s">
        <v>5</v>
      </c>
    </row>
    <row r="89" spans="1:28" s="10" customFormat="1" x14ac:dyDescent="0.25">
      <c r="A89" s="10">
        <v>25361</v>
      </c>
      <c r="C89" s="10">
        <v>4</v>
      </c>
      <c r="D89" s="10">
        <v>15</v>
      </c>
      <c r="E89" s="10" t="s">
        <v>46</v>
      </c>
      <c r="G89" s="10">
        <v>5</v>
      </c>
      <c r="H89" s="13">
        <v>6.5</v>
      </c>
      <c r="I89" s="11">
        <f>(G89*0.3048)+(H89*0.0254)</f>
        <v>1.6891</v>
      </c>
      <c r="K89" s="10">
        <v>121</v>
      </c>
      <c r="L89" s="11">
        <f>K89/2.2</f>
        <v>54.999999999999993</v>
      </c>
      <c r="N89" s="10">
        <v>28</v>
      </c>
      <c r="P89" s="10">
        <v>23</v>
      </c>
      <c r="R89" s="10">
        <v>9</v>
      </c>
      <c r="T89" s="10">
        <v>9</v>
      </c>
      <c r="U89" s="10">
        <v>22</v>
      </c>
      <c r="V89" s="12">
        <f>T89+(U89/60)</f>
        <v>9.3666666666666671</v>
      </c>
      <c r="AA89" s="10" t="s">
        <v>5</v>
      </c>
      <c r="AB89" s="10" t="s">
        <v>5</v>
      </c>
    </row>
    <row r="90" spans="1:28" s="10" customFormat="1" x14ac:dyDescent="0.25">
      <c r="A90" s="10">
        <v>25459</v>
      </c>
      <c r="C90" s="10">
        <v>4</v>
      </c>
      <c r="D90" s="10">
        <v>15</v>
      </c>
      <c r="E90" s="10" t="s">
        <v>46</v>
      </c>
      <c r="G90" s="10">
        <v>5</v>
      </c>
      <c r="H90" s="13">
        <v>6.5</v>
      </c>
      <c r="I90" s="11">
        <f>(G90*0.3048)+(H90*0.0254)</f>
        <v>1.6891</v>
      </c>
      <c r="K90" s="10">
        <v>99</v>
      </c>
      <c r="L90" s="11">
        <f>K90/2.2</f>
        <v>44.999999999999993</v>
      </c>
      <c r="N90" s="10">
        <v>75</v>
      </c>
      <c r="P90" s="10">
        <v>30</v>
      </c>
      <c r="R90" s="10">
        <v>8</v>
      </c>
      <c r="T90" s="10">
        <v>9</v>
      </c>
      <c r="U90" s="10">
        <v>15</v>
      </c>
      <c r="V90" s="12">
        <f>T90+(U90/60)</f>
        <v>9.25</v>
      </c>
      <c r="AA90" s="10" t="s">
        <v>5</v>
      </c>
      <c r="AB90" s="10" t="s">
        <v>5</v>
      </c>
    </row>
    <row r="91" spans="1:28" s="10" customFormat="1" x14ac:dyDescent="0.25">
      <c r="A91" s="10">
        <v>25490</v>
      </c>
      <c r="C91" s="10">
        <v>4</v>
      </c>
      <c r="D91" s="10">
        <v>15</v>
      </c>
      <c r="E91" s="10" t="s">
        <v>30</v>
      </c>
      <c r="G91" s="10">
        <v>5</v>
      </c>
      <c r="H91" s="13">
        <v>3.5</v>
      </c>
      <c r="I91" s="11">
        <f>(G91*0.3048)+(H91*0.0254)</f>
        <v>1.6129</v>
      </c>
      <c r="K91" s="10">
        <v>112</v>
      </c>
      <c r="L91" s="11">
        <f>K91/2.2</f>
        <v>50.909090909090907</v>
      </c>
      <c r="N91" s="10">
        <v>37</v>
      </c>
      <c r="P91" s="10">
        <v>1</v>
      </c>
      <c r="R91" s="10">
        <v>14</v>
      </c>
      <c r="T91" s="10">
        <v>10</v>
      </c>
      <c r="U91" s="10">
        <v>51</v>
      </c>
      <c r="V91" s="12">
        <f>T91+(U91/60)</f>
        <v>10.85</v>
      </c>
      <c r="AA91" s="10" t="s">
        <v>5</v>
      </c>
      <c r="AB91" s="10" t="s">
        <v>5</v>
      </c>
    </row>
    <row r="92" spans="1:28" s="10" customFormat="1" x14ac:dyDescent="0.25">
      <c r="A92" s="10">
        <v>25510</v>
      </c>
      <c r="C92" s="10">
        <v>4</v>
      </c>
      <c r="D92" s="10">
        <v>14</v>
      </c>
      <c r="E92" s="10" t="s">
        <v>30</v>
      </c>
      <c r="G92" s="10">
        <v>5</v>
      </c>
      <c r="H92" s="13">
        <v>1</v>
      </c>
      <c r="I92" s="11">
        <f>(G92*0.3048)+(H92*0.0254)</f>
        <v>1.5494000000000001</v>
      </c>
      <c r="K92" s="10">
        <v>116</v>
      </c>
      <c r="L92" s="11">
        <f>K92/2.2</f>
        <v>52.72727272727272</v>
      </c>
      <c r="N92" s="10">
        <v>19</v>
      </c>
      <c r="P92" s="10">
        <v>1</v>
      </c>
      <c r="R92" s="10">
        <v>14</v>
      </c>
      <c r="T92" s="10">
        <v>10</v>
      </c>
      <c r="U92" s="10">
        <v>49</v>
      </c>
      <c r="V92" s="12">
        <f>T92+(U92/60)</f>
        <v>10.816666666666666</v>
      </c>
      <c r="AA92" s="10" t="s">
        <v>5</v>
      </c>
      <c r="AB92" s="10" t="s">
        <v>5</v>
      </c>
    </row>
    <row r="93" spans="1:28" s="10" customFormat="1" x14ac:dyDescent="0.25">
      <c r="A93" s="10">
        <v>25621</v>
      </c>
      <c r="C93" s="10">
        <v>4</v>
      </c>
      <c r="D93" s="10">
        <v>14</v>
      </c>
      <c r="E93" s="10" t="s">
        <v>30</v>
      </c>
      <c r="G93" s="10">
        <v>5</v>
      </c>
      <c r="H93" s="13">
        <v>8</v>
      </c>
      <c r="I93" s="11">
        <f>(G93*0.3048)+(H93*0.0254)</f>
        <v>1.7272000000000001</v>
      </c>
      <c r="K93" s="10">
        <v>139</v>
      </c>
      <c r="L93" s="11">
        <f>K93/2.2</f>
        <v>63.18181818181818</v>
      </c>
      <c r="N93" s="10">
        <v>37</v>
      </c>
      <c r="P93" s="10">
        <v>3</v>
      </c>
      <c r="T93" s="10">
        <v>10</v>
      </c>
      <c r="U93" s="10">
        <v>58</v>
      </c>
      <c r="V93" s="12">
        <f>T93+(U93/60)</f>
        <v>10.966666666666667</v>
      </c>
      <c r="AA93" s="10" t="s">
        <v>5</v>
      </c>
      <c r="AB93" s="10" t="s">
        <v>5</v>
      </c>
    </row>
    <row r="94" spans="1:28" s="10" customFormat="1" x14ac:dyDescent="0.25">
      <c r="A94" s="10">
        <v>25768</v>
      </c>
      <c r="C94" s="10">
        <v>4</v>
      </c>
      <c r="D94" s="10">
        <v>15</v>
      </c>
      <c r="E94" s="10" t="s">
        <v>46</v>
      </c>
      <c r="I94" s="11">
        <f>(G94*0.3048)+(H94*0.0254)</f>
        <v>0</v>
      </c>
      <c r="L94" s="11">
        <f>K94/2.2</f>
        <v>0</v>
      </c>
      <c r="N94" s="10">
        <v>24</v>
      </c>
      <c r="P94" s="10">
        <v>8</v>
      </c>
      <c r="R94" s="10">
        <v>12</v>
      </c>
      <c r="V94" s="12"/>
      <c r="AA94" s="10" t="s">
        <v>5</v>
      </c>
      <c r="AB94" s="10" t="s">
        <v>5</v>
      </c>
    </row>
    <row r="95" spans="1:28" s="10" customFormat="1" x14ac:dyDescent="0.25">
      <c r="A95" s="10">
        <v>25807</v>
      </c>
      <c r="C95" s="10">
        <v>4</v>
      </c>
      <c r="D95" s="10">
        <v>14</v>
      </c>
      <c r="E95" s="10" t="s">
        <v>30</v>
      </c>
      <c r="G95" s="10">
        <v>5</v>
      </c>
      <c r="H95" s="13">
        <v>2</v>
      </c>
      <c r="I95" s="11">
        <f>(G95*0.3048)+(H95*0.0254)</f>
        <v>1.5748</v>
      </c>
      <c r="K95" s="10">
        <v>104</v>
      </c>
      <c r="L95" s="11">
        <f>K95/2.2</f>
        <v>47.272727272727266</v>
      </c>
      <c r="N95" s="10">
        <v>37</v>
      </c>
      <c r="P95" s="10">
        <v>16</v>
      </c>
      <c r="R95" s="10">
        <v>19</v>
      </c>
      <c r="T95" s="10">
        <v>8</v>
      </c>
      <c r="U95" s="10">
        <v>25</v>
      </c>
      <c r="V95" s="12">
        <f>T95+(U95/60)</f>
        <v>8.4166666666666661</v>
      </c>
      <c r="AA95" s="10" t="s">
        <v>5</v>
      </c>
      <c r="AB95" s="10" t="s">
        <v>5</v>
      </c>
    </row>
    <row r="96" spans="1:28" s="10" customFormat="1" x14ac:dyDescent="0.25">
      <c r="A96" s="10">
        <v>25876</v>
      </c>
      <c r="C96" s="10">
        <v>4</v>
      </c>
      <c r="D96" s="10">
        <v>14</v>
      </c>
      <c r="E96" s="10" t="s">
        <v>46</v>
      </c>
      <c r="G96" s="10">
        <v>5</v>
      </c>
      <c r="H96" s="13">
        <v>7.5</v>
      </c>
      <c r="I96" s="11">
        <f>(G96*0.3048)+(H96*0.0254)</f>
        <v>1.7145000000000001</v>
      </c>
      <c r="K96" s="10">
        <v>162</v>
      </c>
      <c r="L96" s="11">
        <f>K96/2.2</f>
        <v>73.636363636363626</v>
      </c>
      <c r="N96" s="10">
        <v>40</v>
      </c>
      <c r="P96" s="10">
        <v>7</v>
      </c>
      <c r="R96" s="10">
        <v>11</v>
      </c>
      <c r="T96" s="10">
        <v>11</v>
      </c>
      <c r="U96" s="10">
        <v>45</v>
      </c>
      <c r="V96" s="12">
        <f>T96+(U96/60)</f>
        <v>11.75</v>
      </c>
      <c r="AA96" s="10" t="s">
        <v>5</v>
      </c>
      <c r="AB96" s="10" t="s">
        <v>5</v>
      </c>
    </row>
    <row r="97" spans="1:28" s="10" customFormat="1" x14ac:dyDescent="0.25">
      <c r="A97" s="10">
        <v>25891</v>
      </c>
      <c r="C97" s="10">
        <v>4</v>
      </c>
      <c r="D97" s="10">
        <v>15</v>
      </c>
      <c r="E97" s="10" t="s">
        <v>46</v>
      </c>
      <c r="G97" s="10">
        <v>5</v>
      </c>
      <c r="H97" s="13">
        <v>4</v>
      </c>
      <c r="I97" s="11">
        <f>(G97*0.3048)+(H97*0.0254)</f>
        <v>1.6255999999999999</v>
      </c>
      <c r="K97" s="10">
        <v>115</v>
      </c>
      <c r="L97" s="11">
        <f>K97/2.2</f>
        <v>52.272727272727266</v>
      </c>
      <c r="N97" s="10">
        <v>75</v>
      </c>
      <c r="P97" s="10">
        <v>40</v>
      </c>
      <c r="R97" s="10">
        <v>20</v>
      </c>
      <c r="V97" s="12"/>
      <c r="AA97" s="10" t="s">
        <v>5</v>
      </c>
      <c r="AB97" s="10" t="s">
        <v>5</v>
      </c>
    </row>
    <row r="98" spans="1:28" s="10" customFormat="1" x14ac:dyDescent="0.25">
      <c r="A98" s="10">
        <v>25956</v>
      </c>
      <c r="C98" s="10">
        <v>4</v>
      </c>
      <c r="D98" s="10">
        <v>14</v>
      </c>
      <c r="E98" s="10" t="s">
        <v>46</v>
      </c>
      <c r="G98" s="10">
        <v>5</v>
      </c>
      <c r="H98" s="13">
        <v>7.5</v>
      </c>
      <c r="I98" s="11">
        <f>(G98*0.3048)+(H98*0.0254)</f>
        <v>1.7145000000000001</v>
      </c>
      <c r="K98" s="10">
        <v>132</v>
      </c>
      <c r="L98" s="11">
        <f>K98/2.2</f>
        <v>59.999999999999993</v>
      </c>
      <c r="N98" s="10">
        <v>28</v>
      </c>
      <c r="P98" s="10">
        <v>16</v>
      </c>
      <c r="R98" s="10">
        <v>11</v>
      </c>
      <c r="T98" s="10">
        <v>9</v>
      </c>
      <c r="U98" s="10">
        <v>25</v>
      </c>
      <c r="V98" s="12">
        <f>T98+(U98/60)</f>
        <v>9.4166666666666661</v>
      </c>
      <c r="AA98" s="10" t="s">
        <v>5</v>
      </c>
      <c r="AB98" s="10" t="s">
        <v>5</v>
      </c>
    </row>
    <row r="99" spans="1:28" s="10" customFormat="1" x14ac:dyDescent="0.25">
      <c r="A99" s="10">
        <v>25991</v>
      </c>
      <c r="C99" s="10">
        <v>4</v>
      </c>
      <c r="D99" s="10">
        <v>14</v>
      </c>
      <c r="E99" s="10" t="s">
        <v>30</v>
      </c>
      <c r="G99" s="10">
        <v>5</v>
      </c>
      <c r="H99" s="13">
        <v>3</v>
      </c>
      <c r="I99" s="11">
        <f>(G99*0.3048)+(H99*0.0254)</f>
        <v>1.6002000000000001</v>
      </c>
      <c r="K99" s="10">
        <v>119</v>
      </c>
      <c r="L99" s="11">
        <f>K99/2.2</f>
        <v>54.090909090909086</v>
      </c>
      <c r="N99" s="10">
        <v>37</v>
      </c>
      <c r="P99" s="10">
        <v>17</v>
      </c>
      <c r="R99" s="10">
        <v>10</v>
      </c>
      <c r="T99" s="10">
        <v>10</v>
      </c>
      <c r="U99" s="10">
        <v>58</v>
      </c>
      <c r="V99" s="12">
        <f>T99+(U99/60)</f>
        <v>10.966666666666667</v>
      </c>
      <c r="AA99" s="10" t="s">
        <v>5</v>
      </c>
      <c r="AB99" s="10" t="s">
        <v>5</v>
      </c>
    </row>
    <row r="100" spans="1:28" s="10" customFormat="1" x14ac:dyDescent="0.25">
      <c r="A100" s="10">
        <v>25992</v>
      </c>
      <c r="C100" s="10">
        <v>4</v>
      </c>
      <c r="D100" s="10">
        <v>14</v>
      </c>
      <c r="E100" s="10" t="s">
        <v>46</v>
      </c>
      <c r="G100" s="10">
        <v>5</v>
      </c>
      <c r="H100" s="13">
        <v>0.5</v>
      </c>
      <c r="I100" s="11">
        <f>(G100*0.3048)+(H100*0.0254)</f>
        <v>1.5367</v>
      </c>
      <c r="K100" s="10">
        <v>106</v>
      </c>
      <c r="L100" s="11">
        <f>K100/2.2</f>
        <v>48.18181818181818</v>
      </c>
      <c r="N100" s="10">
        <v>75</v>
      </c>
      <c r="P100" s="10">
        <v>16</v>
      </c>
      <c r="R100" s="10">
        <v>14</v>
      </c>
      <c r="T100" s="10">
        <v>7</v>
      </c>
      <c r="U100" s="10">
        <v>30</v>
      </c>
      <c r="V100" s="12">
        <f>T100+(U100/60)</f>
        <v>7.5</v>
      </c>
      <c r="AA100" s="10" t="s">
        <v>5</v>
      </c>
      <c r="AB100" s="10" t="s">
        <v>5</v>
      </c>
    </row>
    <row r="101" spans="1:28" s="10" customFormat="1" x14ac:dyDescent="0.25">
      <c r="A101" s="10">
        <v>26067</v>
      </c>
      <c r="C101" s="10">
        <v>4</v>
      </c>
      <c r="D101" s="10">
        <v>14</v>
      </c>
      <c r="E101" s="10" t="s">
        <v>30</v>
      </c>
      <c r="G101" s="10">
        <v>5</v>
      </c>
      <c r="H101" s="13">
        <v>1</v>
      </c>
      <c r="I101" s="11">
        <f>(G101*0.3048)+(H101*0.0254)</f>
        <v>1.5494000000000001</v>
      </c>
      <c r="K101" s="10">
        <v>110</v>
      </c>
      <c r="L101" s="11">
        <f>K101/2.2</f>
        <v>49.999999999999993</v>
      </c>
      <c r="N101" s="10">
        <v>18</v>
      </c>
      <c r="P101" s="10">
        <v>12</v>
      </c>
      <c r="R101" s="10">
        <v>10</v>
      </c>
      <c r="T101" s="10">
        <v>10</v>
      </c>
      <c r="U101" s="10">
        <v>50</v>
      </c>
      <c r="V101" s="12">
        <f>T101+(U101/60)</f>
        <v>10.833333333333334</v>
      </c>
      <c r="AA101" s="10" t="s">
        <v>5</v>
      </c>
      <c r="AB101" s="10" t="s">
        <v>5</v>
      </c>
    </row>
    <row r="102" spans="1:28" s="10" customFormat="1" x14ac:dyDescent="0.25">
      <c r="A102" s="10">
        <v>26092</v>
      </c>
      <c r="C102" s="10">
        <v>4</v>
      </c>
      <c r="D102" s="10">
        <v>14</v>
      </c>
      <c r="E102" s="10" t="s">
        <v>46</v>
      </c>
      <c r="G102" s="10">
        <v>6</v>
      </c>
      <c r="H102" s="13">
        <v>1.5</v>
      </c>
      <c r="I102" s="11">
        <f>(G102*0.3048)+(H102*0.0254)</f>
        <v>1.8669000000000002</v>
      </c>
      <c r="K102" s="10">
        <v>226</v>
      </c>
      <c r="L102" s="11">
        <f>K102/2.2</f>
        <v>102.72727272727272</v>
      </c>
      <c r="N102" s="10">
        <v>24</v>
      </c>
      <c r="P102" s="10">
        <v>15</v>
      </c>
      <c r="R102" s="10">
        <v>14</v>
      </c>
      <c r="T102" s="10">
        <v>8</v>
      </c>
      <c r="U102" s="10">
        <v>53</v>
      </c>
      <c r="V102" s="12">
        <f>T102+(U102/60)</f>
        <v>8.8833333333333329</v>
      </c>
      <c r="AA102" s="10" t="s">
        <v>5</v>
      </c>
      <c r="AB102" s="10" t="s">
        <v>5</v>
      </c>
    </row>
    <row r="103" spans="1:28" s="10" customFormat="1" x14ac:dyDescent="0.25">
      <c r="A103" s="10">
        <v>26124</v>
      </c>
      <c r="C103" s="10">
        <v>4</v>
      </c>
      <c r="D103" s="10">
        <v>14</v>
      </c>
      <c r="E103" s="10" t="s">
        <v>30</v>
      </c>
      <c r="G103" s="10">
        <v>5</v>
      </c>
      <c r="H103" s="13">
        <v>7.5</v>
      </c>
      <c r="I103" s="11">
        <f>(G103*0.3048)+(H103*0.0254)</f>
        <v>1.7145000000000001</v>
      </c>
      <c r="K103" s="10">
        <v>153</v>
      </c>
      <c r="L103" s="11">
        <f>K103/2.2</f>
        <v>69.545454545454547</v>
      </c>
      <c r="N103" s="10">
        <v>26</v>
      </c>
      <c r="P103" s="10">
        <v>5</v>
      </c>
      <c r="R103" s="10">
        <v>16</v>
      </c>
      <c r="T103" s="10">
        <v>10</v>
      </c>
      <c r="U103" s="10">
        <v>52</v>
      </c>
      <c r="V103" s="12">
        <f>T103+(U103/60)</f>
        <v>10.866666666666667</v>
      </c>
      <c r="AA103" s="10" t="s">
        <v>5</v>
      </c>
      <c r="AB103" s="10" t="s">
        <v>5</v>
      </c>
    </row>
    <row r="104" spans="1:28" s="10" customFormat="1" x14ac:dyDescent="0.25">
      <c r="A104" s="10">
        <v>26194</v>
      </c>
      <c r="C104" s="10">
        <v>4</v>
      </c>
      <c r="D104" s="10">
        <v>14</v>
      </c>
      <c r="E104" s="10" t="s">
        <v>46</v>
      </c>
      <c r="G104" s="10">
        <v>5</v>
      </c>
      <c r="H104" s="13">
        <v>6</v>
      </c>
      <c r="I104" s="11">
        <f>(G104*0.3048)+(H104*0.0254)</f>
        <v>1.6764000000000001</v>
      </c>
      <c r="K104" s="10">
        <v>95</v>
      </c>
      <c r="L104" s="11">
        <f>K104/2.2</f>
        <v>43.18181818181818</v>
      </c>
      <c r="N104" s="10">
        <v>36</v>
      </c>
      <c r="P104" s="10">
        <v>17</v>
      </c>
      <c r="R104" s="10">
        <v>14</v>
      </c>
      <c r="T104" s="10">
        <v>9</v>
      </c>
      <c r="U104" s="10">
        <v>15</v>
      </c>
      <c r="V104" s="12">
        <f>T104+(U104/60)</f>
        <v>9.25</v>
      </c>
      <c r="AA104" s="10" t="s">
        <v>5</v>
      </c>
      <c r="AB104" s="10" t="s">
        <v>5</v>
      </c>
    </row>
    <row r="105" spans="1:28" s="10" customFormat="1" x14ac:dyDescent="0.25">
      <c r="A105" s="10">
        <v>26200</v>
      </c>
      <c r="C105" s="10">
        <v>4</v>
      </c>
      <c r="D105" s="10">
        <v>15</v>
      </c>
      <c r="E105" s="10" t="s">
        <v>30</v>
      </c>
      <c r="G105" s="10">
        <v>5</v>
      </c>
      <c r="H105" s="13">
        <v>4.5</v>
      </c>
      <c r="I105" s="11">
        <f>(G105*0.3048)+(H105*0.0254)</f>
        <v>1.6383000000000001</v>
      </c>
      <c r="K105" s="10">
        <v>97</v>
      </c>
      <c r="L105" s="11">
        <f>K105/2.2</f>
        <v>44.090909090909086</v>
      </c>
      <c r="N105" s="10">
        <v>38</v>
      </c>
      <c r="R105" s="10">
        <v>11</v>
      </c>
      <c r="T105" s="10">
        <v>8</v>
      </c>
      <c r="U105" s="10">
        <v>25</v>
      </c>
      <c r="V105" s="12">
        <f>T105+(U105/60)</f>
        <v>8.4166666666666661</v>
      </c>
      <c r="AA105" s="10" t="s">
        <v>5</v>
      </c>
      <c r="AB105" s="10" t="s">
        <v>5</v>
      </c>
    </row>
    <row r="106" spans="1:28" s="10" customFormat="1" x14ac:dyDescent="0.25">
      <c r="A106" s="10">
        <v>26303</v>
      </c>
      <c r="C106" s="10">
        <v>4</v>
      </c>
      <c r="D106" s="10">
        <v>15</v>
      </c>
      <c r="E106" s="10" t="s">
        <v>30</v>
      </c>
      <c r="G106" s="10">
        <v>5</v>
      </c>
      <c r="H106" s="13">
        <v>0</v>
      </c>
      <c r="I106" s="11">
        <f>(G106*0.3048)+(H106*0.0254)</f>
        <v>1.524</v>
      </c>
      <c r="K106" s="10">
        <v>84</v>
      </c>
      <c r="L106" s="11">
        <f>K106/2.2</f>
        <v>38.18181818181818</v>
      </c>
      <c r="N106" s="10">
        <v>27</v>
      </c>
      <c r="P106" s="10">
        <v>12</v>
      </c>
      <c r="R106" s="10">
        <v>14</v>
      </c>
      <c r="T106" s="10">
        <v>10</v>
      </c>
      <c r="U106" s="10">
        <v>42</v>
      </c>
      <c r="V106" s="12">
        <f>T106+(U106/60)</f>
        <v>10.7</v>
      </c>
      <c r="AA106" s="10" t="s">
        <v>5</v>
      </c>
      <c r="AB106" s="10" t="s">
        <v>5</v>
      </c>
    </row>
    <row r="107" spans="1:28" s="10" customFormat="1" x14ac:dyDescent="0.25">
      <c r="A107" s="10">
        <v>26338</v>
      </c>
      <c r="C107" s="10">
        <v>4</v>
      </c>
      <c r="D107" s="10">
        <v>15</v>
      </c>
      <c r="E107" s="10" t="s">
        <v>30</v>
      </c>
      <c r="G107" s="10">
        <v>5</v>
      </c>
      <c r="H107" s="13">
        <v>3.5</v>
      </c>
      <c r="I107" s="11">
        <f>(G107*0.3048)+(H107*0.0254)</f>
        <v>1.6129</v>
      </c>
      <c r="K107" s="10">
        <v>108</v>
      </c>
      <c r="L107" s="11">
        <f>K107/2.2</f>
        <v>49.090909090909086</v>
      </c>
      <c r="N107" s="10">
        <v>38</v>
      </c>
      <c r="P107" s="10">
        <v>18</v>
      </c>
      <c r="R107" s="10">
        <v>11</v>
      </c>
      <c r="T107" s="10">
        <v>9</v>
      </c>
      <c r="U107" s="10">
        <v>20</v>
      </c>
      <c r="V107" s="12">
        <f>T107+(U107/60)</f>
        <v>9.3333333333333339</v>
      </c>
      <c r="AA107" s="10" t="s">
        <v>5</v>
      </c>
      <c r="AB107" s="10" t="s">
        <v>5</v>
      </c>
    </row>
    <row r="108" spans="1:28" s="10" customFormat="1" x14ac:dyDescent="0.25">
      <c r="A108" s="10">
        <v>26512</v>
      </c>
      <c r="C108" s="10">
        <v>4</v>
      </c>
      <c r="D108" s="10">
        <v>15</v>
      </c>
      <c r="E108" s="10" t="s">
        <v>46</v>
      </c>
      <c r="G108" s="10">
        <v>5</v>
      </c>
      <c r="H108" s="13">
        <v>1.5</v>
      </c>
      <c r="I108" s="11">
        <f>(G108*0.3048)+(H108*0.0254)</f>
        <v>1.5621</v>
      </c>
      <c r="K108" s="10">
        <v>139</v>
      </c>
      <c r="L108" s="11">
        <f>K108/2.2</f>
        <v>63.18181818181818</v>
      </c>
      <c r="N108" s="10">
        <v>75</v>
      </c>
      <c r="P108" s="10">
        <v>28</v>
      </c>
      <c r="R108" s="10">
        <v>12</v>
      </c>
      <c r="V108" s="12"/>
      <c r="AA108" s="10" t="s">
        <v>5</v>
      </c>
      <c r="AB108" s="10" t="s">
        <v>5</v>
      </c>
    </row>
    <row r="109" spans="1:28" s="10" customFormat="1" x14ac:dyDescent="0.25">
      <c r="A109" s="10">
        <v>26531</v>
      </c>
      <c r="C109" s="10">
        <v>4</v>
      </c>
      <c r="D109" s="10">
        <v>14</v>
      </c>
      <c r="E109" s="10" t="s">
        <v>30</v>
      </c>
      <c r="G109" s="10">
        <v>5</v>
      </c>
      <c r="H109" s="13">
        <v>3</v>
      </c>
      <c r="I109" s="11">
        <f>(G109*0.3048)+(H109*0.0254)</f>
        <v>1.6002000000000001</v>
      </c>
      <c r="K109" s="10">
        <v>110</v>
      </c>
      <c r="L109" s="11">
        <f>K109/2.2</f>
        <v>49.999999999999993</v>
      </c>
      <c r="N109" s="10">
        <v>21</v>
      </c>
      <c r="P109" s="10">
        <v>10</v>
      </c>
      <c r="R109" s="10">
        <v>14</v>
      </c>
      <c r="T109" s="10">
        <v>10</v>
      </c>
      <c r="U109" s="10">
        <v>42</v>
      </c>
      <c r="V109" s="12">
        <f>T109+(U109/60)</f>
        <v>10.7</v>
      </c>
      <c r="AA109" s="10" t="s">
        <v>5</v>
      </c>
      <c r="AB109" s="10" t="s">
        <v>5</v>
      </c>
    </row>
    <row r="110" spans="1:28" s="10" customFormat="1" x14ac:dyDescent="0.25">
      <c r="A110" s="10">
        <v>26557</v>
      </c>
      <c r="C110" s="10">
        <v>4</v>
      </c>
      <c r="D110" s="10">
        <v>15</v>
      </c>
      <c r="E110" s="10" t="s">
        <v>46</v>
      </c>
      <c r="G110" s="10">
        <v>5</v>
      </c>
      <c r="H110" s="13">
        <v>4</v>
      </c>
      <c r="I110" s="11">
        <f>(G110*0.3048)+(H110*0.0254)</f>
        <v>1.6255999999999999</v>
      </c>
      <c r="K110" s="10">
        <v>117</v>
      </c>
      <c r="L110" s="11">
        <f>K110/2.2</f>
        <v>53.18181818181818</v>
      </c>
      <c r="N110" s="10">
        <v>20</v>
      </c>
      <c r="P110" s="10">
        <v>15</v>
      </c>
      <c r="R110" s="10">
        <v>11</v>
      </c>
      <c r="V110" s="12"/>
      <c r="AA110" s="10" t="s">
        <v>5</v>
      </c>
      <c r="AB110" s="10" t="s">
        <v>5</v>
      </c>
    </row>
    <row r="111" spans="1:28" s="10" customFormat="1" x14ac:dyDescent="0.25">
      <c r="A111" s="10">
        <v>26606</v>
      </c>
      <c r="C111" s="10">
        <v>4</v>
      </c>
      <c r="D111" s="10">
        <v>14</v>
      </c>
      <c r="E111" s="10" t="s">
        <v>30</v>
      </c>
      <c r="G111" s="10">
        <v>5</v>
      </c>
      <c r="H111" s="13">
        <v>2</v>
      </c>
      <c r="I111" s="11">
        <f>(G111*0.3048)+(H111*0.0254)</f>
        <v>1.5748</v>
      </c>
      <c r="K111" s="10">
        <v>117</v>
      </c>
      <c r="L111" s="11">
        <f>K111/2.2</f>
        <v>53.18181818181818</v>
      </c>
      <c r="N111" s="10">
        <v>27</v>
      </c>
      <c r="P111" s="10">
        <v>8</v>
      </c>
      <c r="R111" s="10">
        <v>16</v>
      </c>
      <c r="T111" s="10">
        <v>10</v>
      </c>
      <c r="U111" s="10">
        <v>58</v>
      </c>
      <c r="V111" s="12">
        <f>T111+(U111/60)</f>
        <v>10.966666666666667</v>
      </c>
      <c r="AA111" s="10" t="s">
        <v>5</v>
      </c>
      <c r="AB111" s="10" t="s">
        <v>5</v>
      </c>
    </row>
    <row r="112" spans="1:28" s="10" customFormat="1" x14ac:dyDescent="0.25">
      <c r="A112" s="10">
        <v>26658</v>
      </c>
      <c r="C112" s="10">
        <v>4</v>
      </c>
      <c r="D112" s="10">
        <v>14</v>
      </c>
      <c r="E112" s="10" t="s">
        <v>30</v>
      </c>
      <c r="G112" s="10">
        <v>5</v>
      </c>
      <c r="H112" s="13">
        <v>0.5</v>
      </c>
      <c r="I112" s="11">
        <f>(G112*0.3048)+(H112*0.0254)</f>
        <v>1.5367</v>
      </c>
      <c r="K112" s="10">
        <v>118</v>
      </c>
      <c r="L112" s="11">
        <f>K112/2.2</f>
        <v>53.636363636363633</v>
      </c>
      <c r="N112" s="10">
        <v>0</v>
      </c>
      <c r="P112" s="10">
        <v>10</v>
      </c>
      <c r="R112" s="10">
        <v>11</v>
      </c>
      <c r="V112" s="12"/>
      <c r="AA112" s="10" t="s">
        <v>5</v>
      </c>
      <c r="AB112" s="10" t="s">
        <v>5</v>
      </c>
    </row>
    <row r="113" spans="1:28" s="10" customFormat="1" x14ac:dyDescent="0.25">
      <c r="A113" s="10">
        <v>26692</v>
      </c>
      <c r="C113" s="10">
        <v>4</v>
      </c>
      <c r="D113" s="10">
        <v>14</v>
      </c>
      <c r="E113" s="10" t="s">
        <v>46</v>
      </c>
      <c r="G113" s="10">
        <v>5</v>
      </c>
      <c r="H113" s="13">
        <v>4.5</v>
      </c>
      <c r="I113" s="11">
        <f>(G113*0.3048)+(H113*0.0254)</f>
        <v>1.6383000000000001</v>
      </c>
      <c r="K113" s="10">
        <v>178</v>
      </c>
      <c r="L113" s="11">
        <f>K113/2.2</f>
        <v>80.909090909090907</v>
      </c>
      <c r="N113" s="10">
        <v>15</v>
      </c>
      <c r="P113" s="10">
        <v>10</v>
      </c>
      <c r="R113" s="10">
        <v>14</v>
      </c>
      <c r="V113" s="12"/>
      <c r="AA113" s="10" t="s">
        <v>5</v>
      </c>
      <c r="AB113" s="10" t="s">
        <v>5</v>
      </c>
    </row>
    <row r="114" spans="1:28" x14ac:dyDescent="0.25">
      <c r="A114">
        <v>23826</v>
      </c>
      <c r="C114">
        <v>6</v>
      </c>
      <c r="I114" s="8"/>
      <c r="L114" s="8"/>
      <c r="R114">
        <v>11</v>
      </c>
      <c r="V114" s="8"/>
      <c r="AA114" t="s">
        <v>5</v>
      </c>
      <c r="AB114" t="s">
        <v>5</v>
      </c>
    </row>
    <row r="115" spans="1:28" x14ac:dyDescent="0.25">
      <c r="A115">
        <v>23851</v>
      </c>
      <c r="C115">
        <v>6</v>
      </c>
      <c r="D115" s="10">
        <v>16</v>
      </c>
      <c r="E115" s="10" t="s">
        <v>46</v>
      </c>
      <c r="I115" s="8"/>
      <c r="L115" s="8"/>
      <c r="N115">
        <v>30</v>
      </c>
      <c r="P115">
        <v>24</v>
      </c>
      <c r="R115">
        <v>15</v>
      </c>
      <c r="T115">
        <v>8</v>
      </c>
      <c r="U115">
        <v>2</v>
      </c>
      <c r="V115" s="8">
        <f>T115+(U115/60)</f>
        <v>8.0333333333333332</v>
      </c>
      <c r="AA115" t="s">
        <v>5</v>
      </c>
      <c r="AB115" t="s">
        <v>5</v>
      </c>
    </row>
    <row r="116" spans="1:28" x14ac:dyDescent="0.25">
      <c r="A116">
        <v>23965</v>
      </c>
      <c r="C116">
        <v>6</v>
      </c>
      <c r="D116" s="10">
        <v>16</v>
      </c>
      <c r="E116" s="10" t="s">
        <v>30</v>
      </c>
      <c r="G116">
        <v>5</v>
      </c>
      <c r="H116">
        <v>8</v>
      </c>
      <c r="I116" s="8">
        <f>(G116*0.3048)+(H116*0.0254)</f>
        <v>1.7272000000000001</v>
      </c>
      <c r="K116">
        <v>154.6</v>
      </c>
      <c r="L116" s="8">
        <f>K116/2.2</f>
        <v>70.272727272727266</v>
      </c>
      <c r="N116">
        <v>7</v>
      </c>
      <c r="P116">
        <v>24</v>
      </c>
      <c r="R116">
        <v>10</v>
      </c>
      <c r="T116">
        <v>7</v>
      </c>
      <c r="U116">
        <v>18</v>
      </c>
      <c r="V116" s="8">
        <f>T116+(U116/60)</f>
        <v>7.3</v>
      </c>
      <c r="AA116" t="s">
        <v>5</v>
      </c>
      <c r="AB116" t="s">
        <v>5</v>
      </c>
    </row>
    <row r="117" spans="1:28" x14ac:dyDescent="0.25">
      <c r="A117">
        <v>24064</v>
      </c>
      <c r="C117">
        <v>6</v>
      </c>
      <c r="I117" s="8"/>
      <c r="L117" s="8"/>
      <c r="R117">
        <v>11</v>
      </c>
      <c r="T117">
        <v>7</v>
      </c>
      <c r="U117">
        <v>25</v>
      </c>
      <c r="V117" s="8">
        <f>T117+(U117/60)</f>
        <v>7.416666666666667</v>
      </c>
      <c r="AA117" t="s">
        <v>5</v>
      </c>
      <c r="AB117" t="s">
        <v>5</v>
      </c>
    </row>
    <row r="118" spans="1:28" x14ac:dyDescent="0.25">
      <c r="A118">
        <v>24135</v>
      </c>
      <c r="C118">
        <v>6</v>
      </c>
      <c r="D118" s="10">
        <v>16</v>
      </c>
      <c r="E118" s="10" t="s">
        <v>46</v>
      </c>
      <c r="G118">
        <v>5</v>
      </c>
      <c r="H118">
        <v>8</v>
      </c>
      <c r="I118" s="8">
        <f>(G118*0.3048)+(H118*0.0254)</f>
        <v>1.7272000000000001</v>
      </c>
      <c r="K118">
        <v>156</v>
      </c>
      <c r="L118" s="8">
        <f>K118/2.2</f>
        <v>70.909090909090907</v>
      </c>
      <c r="N118">
        <v>15</v>
      </c>
      <c r="P118">
        <v>23</v>
      </c>
      <c r="T118">
        <v>8</v>
      </c>
      <c r="U118">
        <v>30</v>
      </c>
      <c r="V118" s="8">
        <f>T118+(U118/60)</f>
        <v>8.5</v>
      </c>
      <c r="AA118" t="s">
        <v>5</v>
      </c>
      <c r="AB118" t="s">
        <v>5</v>
      </c>
    </row>
    <row r="119" spans="1:28" x14ac:dyDescent="0.25">
      <c r="A119">
        <v>24157</v>
      </c>
      <c r="C119">
        <v>6</v>
      </c>
      <c r="D119">
        <v>16</v>
      </c>
      <c r="E119" s="10" t="s">
        <v>30</v>
      </c>
      <c r="G119">
        <v>5</v>
      </c>
      <c r="H119">
        <v>2</v>
      </c>
      <c r="I119" s="8">
        <f>(G119*0.3048)+(H119*0.0254)</f>
        <v>1.5748</v>
      </c>
      <c r="K119">
        <v>109</v>
      </c>
      <c r="L119" s="8">
        <f>K119/2.2</f>
        <v>49.54545454545454</v>
      </c>
      <c r="N119">
        <v>7</v>
      </c>
      <c r="P119">
        <v>19</v>
      </c>
      <c r="R119">
        <v>12</v>
      </c>
      <c r="T119">
        <v>7</v>
      </c>
      <c r="U119">
        <v>45</v>
      </c>
      <c r="V119" s="8">
        <f>T119+(U119/60)</f>
        <v>7.75</v>
      </c>
      <c r="AA119" t="s">
        <v>5</v>
      </c>
      <c r="AB119" t="s">
        <v>5</v>
      </c>
    </row>
    <row r="120" spans="1:28" x14ac:dyDescent="0.25">
      <c r="A120">
        <v>24236</v>
      </c>
      <c r="C120">
        <v>6</v>
      </c>
      <c r="D120">
        <v>16</v>
      </c>
      <c r="E120" s="10" t="s">
        <v>30</v>
      </c>
      <c r="G120">
        <v>5</v>
      </c>
      <c r="H120">
        <v>2</v>
      </c>
      <c r="I120" s="8">
        <f>(G120*0.3048)+(H120*0.0254)</f>
        <v>1.5748</v>
      </c>
      <c r="K120">
        <v>140</v>
      </c>
      <c r="L120" s="8">
        <f>K120/2.2</f>
        <v>63.636363636363633</v>
      </c>
      <c r="N120">
        <v>7</v>
      </c>
      <c r="P120">
        <v>24</v>
      </c>
      <c r="R120">
        <v>11</v>
      </c>
      <c r="T120">
        <v>8</v>
      </c>
      <c r="U120">
        <v>52</v>
      </c>
      <c r="V120" s="8">
        <f>T120+(U120/60)</f>
        <v>8.8666666666666671</v>
      </c>
      <c r="AA120" t="s">
        <v>5</v>
      </c>
      <c r="AB120" t="s">
        <v>5</v>
      </c>
    </row>
    <row r="121" spans="1:28" x14ac:dyDescent="0.25">
      <c r="A121">
        <v>24306</v>
      </c>
      <c r="C121">
        <v>6</v>
      </c>
      <c r="D121">
        <v>15</v>
      </c>
      <c r="E121" s="10" t="s">
        <v>46</v>
      </c>
      <c r="I121" s="8"/>
      <c r="L121" s="8"/>
      <c r="N121">
        <v>30</v>
      </c>
      <c r="P121">
        <v>24</v>
      </c>
      <c r="R121">
        <v>8</v>
      </c>
      <c r="T121">
        <v>8</v>
      </c>
      <c r="U121">
        <v>48</v>
      </c>
      <c r="V121" s="8">
        <f>T121+(U121/60)</f>
        <v>8.8000000000000007</v>
      </c>
      <c r="AA121" t="s">
        <v>5</v>
      </c>
      <c r="AB121" t="s">
        <v>5</v>
      </c>
    </row>
    <row r="122" spans="1:28" x14ac:dyDescent="0.25">
      <c r="A122">
        <v>24317</v>
      </c>
      <c r="C122">
        <v>6</v>
      </c>
      <c r="D122">
        <v>16</v>
      </c>
      <c r="E122" s="10" t="s">
        <v>30</v>
      </c>
      <c r="G122">
        <v>5</v>
      </c>
      <c r="H122">
        <v>4</v>
      </c>
      <c r="I122" s="8">
        <f>(G122*0.3048)+(H122*0.0254)</f>
        <v>1.6255999999999999</v>
      </c>
      <c r="K122">
        <v>127</v>
      </c>
      <c r="L122" s="8">
        <f>K122/2.2</f>
        <v>57.72727272727272</v>
      </c>
      <c r="N122">
        <v>7</v>
      </c>
      <c r="P122">
        <v>12</v>
      </c>
      <c r="R122">
        <v>12</v>
      </c>
      <c r="T122">
        <v>7</v>
      </c>
      <c r="U122">
        <v>3</v>
      </c>
      <c r="V122" s="8">
        <f>T122+(U122/60)</f>
        <v>7.05</v>
      </c>
      <c r="AA122" t="s">
        <v>5</v>
      </c>
      <c r="AB122" t="s">
        <v>5</v>
      </c>
    </row>
    <row r="123" spans="1:28" x14ac:dyDescent="0.25">
      <c r="A123">
        <v>24343</v>
      </c>
      <c r="C123">
        <v>6</v>
      </c>
      <c r="D123">
        <v>15</v>
      </c>
      <c r="E123" s="10" t="s">
        <v>30</v>
      </c>
      <c r="G123">
        <v>5</v>
      </c>
      <c r="H123">
        <v>2</v>
      </c>
      <c r="I123" s="8">
        <f>(G123*0.3048)+(H123*0.0254)</f>
        <v>1.5748</v>
      </c>
      <c r="K123">
        <v>106.6</v>
      </c>
      <c r="L123" s="8">
        <f>K123/2.2</f>
        <v>48.454545454545446</v>
      </c>
      <c r="N123">
        <v>7</v>
      </c>
      <c r="P123">
        <v>24</v>
      </c>
      <c r="R123">
        <v>9</v>
      </c>
      <c r="T123">
        <v>7</v>
      </c>
      <c r="U123">
        <v>0</v>
      </c>
      <c r="V123" s="8">
        <f>T123+(U123/60)</f>
        <v>7</v>
      </c>
      <c r="AA123" t="s">
        <v>5</v>
      </c>
      <c r="AB123" t="s">
        <v>5</v>
      </c>
    </row>
    <row r="124" spans="1:28" x14ac:dyDescent="0.25">
      <c r="A124">
        <v>24348</v>
      </c>
      <c r="C124">
        <v>6</v>
      </c>
      <c r="G124">
        <v>5</v>
      </c>
      <c r="H124">
        <v>7</v>
      </c>
      <c r="I124" s="8">
        <f>(G124*0.3048)+(H124*0.0254)</f>
        <v>1.7018</v>
      </c>
      <c r="K124">
        <v>140</v>
      </c>
      <c r="L124" s="8">
        <f>K124/2.2</f>
        <v>63.636363636363633</v>
      </c>
      <c r="N124">
        <v>7</v>
      </c>
      <c r="P124">
        <v>24</v>
      </c>
      <c r="R124">
        <v>14</v>
      </c>
      <c r="T124">
        <v>7</v>
      </c>
      <c r="U124">
        <v>50</v>
      </c>
      <c r="V124" s="8">
        <f>T124+(U124/60)</f>
        <v>7.833333333333333</v>
      </c>
      <c r="AA124" t="s">
        <v>5</v>
      </c>
      <c r="AB124" t="s">
        <v>5</v>
      </c>
    </row>
    <row r="125" spans="1:28" x14ac:dyDescent="0.25">
      <c r="A125">
        <v>24490</v>
      </c>
      <c r="C125">
        <v>6</v>
      </c>
      <c r="D125">
        <v>15</v>
      </c>
      <c r="E125" s="10" t="s">
        <v>46</v>
      </c>
      <c r="G125">
        <v>5</v>
      </c>
      <c r="H125">
        <v>7.5</v>
      </c>
      <c r="I125" s="8">
        <f>(G125*0.3048)+(H125*0.0254)</f>
        <v>1.7145000000000001</v>
      </c>
      <c r="K125">
        <v>114.7</v>
      </c>
      <c r="L125" s="8">
        <f>K125/2.2</f>
        <v>52.136363636363633</v>
      </c>
      <c r="N125">
        <v>17</v>
      </c>
      <c r="P125">
        <v>24</v>
      </c>
      <c r="R125">
        <v>10</v>
      </c>
      <c r="T125">
        <v>8</v>
      </c>
      <c r="U125">
        <v>48</v>
      </c>
      <c r="V125" s="8">
        <f>T125+(U125/60)</f>
        <v>8.8000000000000007</v>
      </c>
      <c r="AA125" t="s">
        <v>5</v>
      </c>
      <c r="AB125" t="s">
        <v>30</v>
      </c>
    </row>
    <row r="126" spans="1:28" x14ac:dyDescent="0.25">
      <c r="A126">
        <v>24649</v>
      </c>
      <c r="C126">
        <v>6</v>
      </c>
      <c r="D126">
        <v>16</v>
      </c>
      <c r="E126" s="10" t="s">
        <v>30</v>
      </c>
      <c r="G126">
        <v>5</v>
      </c>
      <c r="H126">
        <v>7</v>
      </c>
      <c r="I126" s="8">
        <f>(G126*0.3048)+(H126*0.0254)</f>
        <v>1.7018</v>
      </c>
      <c r="K126">
        <v>114.5</v>
      </c>
      <c r="L126" s="8">
        <f>K126/2.2</f>
        <v>52.04545454545454</v>
      </c>
      <c r="N126">
        <v>7</v>
      </c>
      <c r="P126">
        <v>24</v>
      </c>
      <c r="R126">
        <v>14</v>
      </c>
      <c r="V126" s="8"/>
      <c r="AA126" t="s">
        <v>5</v>
      </c>
      <c r="AB126" t="s">
        <v>5</v>
      </c>
    </row>
    <row r="127" spans="1:28" x14ac:dyDescent="0.25">
      <c r="A127">
        <v>24657</v>
      </c>
      <c r="C127">
        <v>6</v>
      </c>
      <c r="D127">
        <v>16</v>
      </c>
      <c r="E127" s="10" t="s">
        <v>46</v>
      </c>
      <c r="G127">
        <v>5</v>
      </c>
      <c r="H127">
        <v>11</v>
      </c>
      <c r="I127" s="8">
        <f>(G127*0.3048)+(H127*0.0254)</f>
        <v>1.8033999999999999</v>
      </c>
      <c r="K127">
        <v>144.9</v>
      </c>
      <c r="L127" s="8">
        <f>K127/2.2</f>
        <v>65.86363636363636</v>
      </c>
      <c r="N127">
        <v>30</v>
      </c>
      <c r="P127">
        <v>24</v>
      </c>
      <c r="R127">
        <v>13</v>
      </c>
      <c r="T127">
        <v>7</v>
      </c>
      <c r="U127">
        <v>5</v>
      </c>
      <c r="V127" s="8">
        <f>T127+(U127/60)</f>
        <v>7.083333333333333</v>
      </c>
      <c r="AA127" t="s">
        <v>5</v>
      </c>
      <c r="AB127" t="s">
        <v>5</v>
      </c>
    </row>
    <row r="128" spans="1:28" x14ac:dyDescent="0.25">
      <c r="A128">
        <v>24665</v>
      </c>
      <c r="C128">
        <v>6</v>
      </c>
      <c r="G128">
        <v>5</v>
      </c>
      <c r="H128">
        <v>10</v>
      </c>
      <c r="I128" s="8">
        <f>(G128*0.3048)+(H128*0.0254)</f>
        <v>1.778</v>
      </c>
      <c r="K128">
        <v>134</v>
      </c>
      <c r="L128" s="8">
        <f>K128/2.2</f>
        <v>60.909090909090907</v>
      </c>
      <c r="N128">
        <v>16</v>
      </c>
      <c r="P128">
        <v>24</v>
      </c>
      <c r="R128">
        <v>12</v>
      </c>
      <c r="T128">
        <v>8</v>
      </c>
      <c r="U128">
        <v>2</v>
      </c>
      <c r="V128" s="8">
        <f>T128+(U128/60)</f>
        <v>8.0333333333333332</v>
      </c>
      <c r="AA128" t="s">
        <v>5</v>
      </c>
      <c r="AB128" t="s">
        <v>5</v>
      </c>
    </row>
    <row r="129" spans="1:28" x14ac:dyDescent="0.25">
      <c r="A129">
        <v>24677</v>
      </c>
      <c r="C129">
        <v>6</v>
      </c>
      <c r="G129">
        <v>5</v>
      </c>
      <c r="H129">
        <v>4</v>
      </c>
      <c r="I129" s="8">
        <f>(G129*0.3048)+(H129*0.0254)</f>
        <v>1.6255999999999999</v>
      </c>
      <c r="K129">
        <v>115</v>
      </c>
      <c r="L129" s="8">
        <f>K129/2.2</f>
        <v>52.272727272727266</v>
      </c>
      <c r="N129">
        <v>7</v>
      </c>
      <c r="P129">
        <v>24</v>
      </c>
      <c r="R129">
        <v>13</v>
      </c>
      <c r="T129">
        <v>7</v>
      </c>
      <c r="U129">
        <v>5</v>
      </c>
      <c r="V129" s="8">
        <f>T129+(U129/60)</f>
        <v>7.083333333333333</v>
      </c>
      <c r="AA129" t="s">
        <v>5</v>
      </c>
      <c r="AB129" t="s">
        <v>5</v>
      </c>
    </row>
    <row r="130" spans="1:28" x14ac:dyDescent="0.25">
      <c r="A130">
        <v>24692</v>
      </c>
      <c r="C130">
        <v>6</v>
      </c>
      <c r="D130">
        <v>16</v>
      </c>
      <c r="E130" s="10" t="s">
        <v>30</v>
      </c>
      <c r="G130">
        <v>5</v>
      </c>
      <c r="H130">
        <v>1</v>
      </c>
      <c r="I130" s="8">
        <f>(G130*0.3048)+(H130*0.0254)</f>
        <v>1.5494000000000001</v>
      </c>
      <c r="K130">
        <v>116</v>
      </c>
      <c r="L130" s="8">
        <f>K130/2.2</f>
        <v>52.72727272727272</v>
      </c>
      <c r="N130">
        <v>10</v>
      </c>
      <c r="P130">
        <v>24</v>
      </c>
      <c r="R130">
        <v>12</v>
      </c>
      <c r="T130">
        <v>7</v>
      </c>
      <c r="U130">
        <v>49</v>
      </c>
      <c r="V130" s="8">
        <f>T130+(U130/60)</f>
        <v>7.8166666666666664</v>
      </c>
      <c r="AA130" t="s">
        <v>5</v>
      </c>
      <c r="AB130" t="s">
        <v>5</v>
      </c>
    </row>
    <row r="131" spans="1:28" x14ac:dyDescent="0.25">
      <c r="A131">
        <v>24698</v>
      </c>
      <c r="C131">
        <v>6</v>
      </c>
      <c r="R131">
        <v>10</v>
      </c>
      <c r="T131">
        <v>7</v>
      </c>
      <c r="U131">
        <v>5</v>
      </c>
      <c r="V131" s="8">
        <f>T131+(U131/60)</f>
        <v>7.083333333333333</v>
      </c>
      <c r="AA131" t="s">
        <v>5</v>
      </c>
      <c r="AB131" t="s">
        <v>5</v>
      </c>
    </row>
    <row r="132" spans="1:28" x14ac:dyDescent="0.25">
      <c r="A132">
        <v>24783</v>
      </c>
      <c r="C132">
        <v>6</v>
      </c>
      <c r="D132">
        <v>16</v>
      </c>
      <c r="E132" s="10" t="s">
        <v>46</v>
      </c>
      <c r="G132">
        <v>6</v>
      </c>
      <c r="H132">
        <v>0</v>
      </c>
      <c r="I132" s="8">
        <f>(G132*0.3048)+(H132*0.0254)</f>
        <v>1.8288000000000002</v>
      </c>
      <c r="K132">
        <v>152</v>
      </c>
      <c r="L132" s="8">
        <f>K132/2.2</f>
        <v>69.090909090909079</v>
      </c>
      <c r="N132">
        <v>25</v>
      </c>
      <c r="P132">
        <v>24</v>
      </c>
      <c r="R132">
        <v>12</v>
      </c>
      <c r="T132">
        <v>8</v>
      </c>
      <c r="U132">
        <v>30</v>
      </c>
      <c r="V132" s="8">
        <f>T132+(U132/60)</f>
        <v>8.5</v>
      </c>
      <c r="AA132" t="s">
        <v>5</v>
      </c>
      <c r="AB132" t="s">
        <v>5</v>
      </c>
    </row>
    <row r="133" spans="1:28" x14ac:dyDescent="0.25">
      <c r="A133">
        <v>24879</v>
      </c>
      <c r="C133">
        <v>6</v>
      </c>
      <c r="D133">
        <v>15</v>
      </c>
      <c r="E133" s="10" t="s">
        <v>30</v>
      </c>
      <c r="G133">
        <v>5</v>
      </c>
      <c r="H133">
        <v>6</v>
      </c>
      <c r="I133" s="8">
        <f>(G133*0.3048)+(H133*0.0254)</f>
        <v>1.6764000000000001</v>
      </c>
      <c r="K133">
        <v>136</v>
      </c>
      <c r="L133" s="8">
        <f>K133/2.2</f>
        <v>61.818181818181813</v>
      </c>
      <c r="N133">
        <v>7</v>
      </c>
      <c r="P133">
        <v>17</v>
      </c>
      <c r="R133">
        <v>13</v>
      </c>
      <c r="T133">
        <v>7</v>
      </c>
      <c r="U133">
        <v>47</v>
      </c>
      <c r="V133" s="8">
        <f>T133+(U133/60)</f>
        <v>7.7833333333333332</v>
      </c>
      <c r="AA133" t="s">
        <v>5</v>
      </c>
      <c r="AB133" t="s">
        <v>5</v>
      </c>
    </row>
    <row r="134" spans="1:28" x14ac:dyDescent="0.25">
      <c r="A134">
        <v>25174</v>
      </c>
      <c r="C134">
        <v>6</v>
      </c>
      <c r="D134">
        <v>15</v>
      </c>
      <c r="E134" s="10" t="s">
        <v>46</v>
      </c>
      <c r="G134">
        <v>5</v>
      </c>
      <c r="H134">
        <v>5</v>
      </c>
      <c r="I134" s="8">
        <f>(G134*0.3048)+(H134*0.0254)</f>
        <v>1.651</v>
      </c>
      <c r="K134">
        <v>120.8</v>
      </c>
      <c r="L134" s="8">
        <f>K134/2.2</f>
        <v>54.909090909090907</v>
      </c>
      <c r="N134">
        <v>17</v>
      </c>
      <c r="P134">
        <v>20</v>
      </c>
      <c r="R134">
        <v>12</v>
      </c>
      <c r="T134">
        <v>6</v>
      </c>
      <c r="U134">
        <v>10</v>
      </c>
      <c r="V134" s="8">
        <f>T134+(U134/60)</f>
        <v>6.166666666666667</v>
      </c>
      <c r="AA134" t="s">
        <v>5</v>
      </c>
      <c r="AB134" t="s">
        <v>5</v>
      </c>
    </row>
    <row r="135" spans="1:28" x14ac:dyDescent="0.25">
      <c r="A135">
        <v>25258</v>
      </c>
      <c r="C135">
        <v>6</v>
      </c>
      <c r="D135">
        <v>14</v>
      </c>
      <c r="E135" s="10" t="s">
        <v>30</v>
      </c>
      <c r="G135">
        <v>5</v>
      </c>
      <c r="H135">
        <v>5</v>
      </c>
      <c r="I135" s="8">
        <f>(G135*0.3048)+(H135*0.0254)</f>
        <v>1.651</v>
      </c>
      <c r="K135">
        <v>123</v>
      </c>
      <c r="L135" s="8">
        <f>K135/2.2</f>
        <v>55.909090909090907</v>
      </c>
      <c r="N135">
        <v>7</v>
      </c>
      <c r="P135">
        <v>24</v>
      </c>
      <c r="R135">
        <v>11</v>
      </c>
      <c r="T135">
        <v>8</v>
      </c>
      <c r="U135">
        <v>12</v>
      </c>
      <c r="V135" s="8">
        <f>T135+(U135/60)</f>
        <v>8.1999999999999993</v>
      </c>
      <c r="AA135" t="s">
        <v>5</v>
      </c>
      <c r="AB135" t="s">
        <v>5</v>
      </c>
    </row>
    <row r="136" spans="1:28" x14ac:dyDescent="0.25">
      <c r="A136">
        <v>25273</v>
      </c>
      <c r="C136">
        <v>6</v>
      </c>
      <c r="D136">
        <v>15</v>
      </c>
      <c r="E136" s="10" t="s">
        <v>30</v>
      </c>
      <c r="G136">
        <v>5</v>
      </c>
      <c r="H136">
        <v>5</v>
      </c>
      <c r="I136" s="8">
        <f>(G136*0.3048)+(H136*0.0254)</f>
        <v>1.651</v>
      </c>
      <c r="K136">
        <v>145</v>
      </c>
      <c r="L136" s="8">
        <f>K136/2.2</f>
        <v>65.909090909090907</v>
      </c>
      <c r="N136">
        <v>7</v>
      </c>
      <c r="P136">
        <v>17</v>
      </c>
      <c r="R136">
        <v>10</v>
      </c>
      <c r="T136">
        <v>8</v>
      </c>
      <c r="U136">
        <v>2</v>
      </c>
      <c r="V136" s="8">
        <f>T136+(U136/60)</f>
        <v>8.0333333333333332</v>
      </c>
      <c r="AA136" t="s">
        <v>5</v>
      </c>
      <c r="AB136" t="s">
        <v>5</v>
      </c>
    </row>
    <row r="137" spans="1:28" x14ac:dyDescent="0.25">
      <c r="A137">
        <v>25285</v>
      </c>
      <c r="C137">
        <v>6</v>
      </c>
      <c r="D137">
        <v>14</v>
      </c>
      <c r="E137" s="10" t="s">
        <v>30</v>
      </c>
      <c r="G137">
        <v>5</v>
      </c>
      <c r="H137">
        <v>5</v>
      </c>
      <c r="I137" s="8">
        <f>(G137*0.3048)+(H137*0.0254)</f>
        <v>1.651</v>
      </c>
      <c r="K137">
        <v>134.19999999999999</v>
      </c>
      <c r="L137" s="8">
        <f>K137/2.2</f>
        <v>60.999999999999993</v>
      </c>
      <c r="N137">
        <v>7</v>
      </c>
      <c r="P137">
        <v>24</v>
      </c>
      <c r="R137">
        <v>12</v>
      </c>
      <c r="T137">
        <v>8</v>
      </c>
      <c r="U137">
        <v>31</v>
      </c>
      <c r="V137" s="8">
        <f>T137+(U137/60)</f>
        <v>8.5166666666666675</v>
      </c>
      <c r="AA137" t="s">
        <v>5</v>
      </c>
      <c r="AB137" t="s">
        <v>5</v>
      </c>
    </row>
    <row r="138" spans="1:28" x14ac:dyDescent="0.25">
      <c r="A138">
        <v>25304</v>
      </c>
      <c r="C138">
        <v>6</v>
      </c>
      <c r="D138">
        <v>15</v>
      </c>
      <c r="E138" s="10" t="s">
        <v>30</v>
      </c>
      <c r="G138">
        <v>5</v>
      </c>
      <c r="H138">
        <v>4</v>
      </c>
      <c r="I138" s="8">
        <f>(G138*0.3048)+(H138*0.0254)</f>
        <v>1.6255999999999999</v>
      </c>
      <c r="K138">
        <v>124</v>
      </c>
      <c r="L138" s="8">
        <f>K138/2.2</f>
        <v>56.36363636363636</v>
      </c>
      <c r="N138">
        <v>7</v>
      </c>
      <c r="P138">
        <v>24</v>
      </c>
      <c r="R138">
        <v>11</v>
      </c>
      <c r="T138">
        <v>7</v>
      </c>
      <c r="U138">
        <v>47</v>
      </c>
      <c r="V138" s="8">
        <f>T138+(U138/60)</f>
        <v>7.7833333333333332</v>
      </c>
      <c r="AA138" t="s">
        <v>5</v>
      </c>
      <c r="AB138" t="s">
        <v>5</v>
      </c>
    </row>
    <row r="139" spans="1:28" x14ac:dyDescent="0.25">
      <c r="A139">
        <v>25499</v>
      </c>
      <c r="C139">
        <v>6</v>
      </c>
      <c r="D139">
        <v>15</v>
      </c>
      <c r="E139" s="10" t="s">
        <v>30</v>
      </c>
      <c r="G139">
        <v>5</v>
      </c>
      <c r="H139">
        <v>1</v>
      </c>
      <c r="I139" s="8">
        <f>(G139*0.3048)+(H139*0.0254)</f>
        <v>1.5494000000000001</v>
      </c>
      <c r="K139">
        <v>114.7</v>
      </c>
      <c r="L139" s="8">
        <f>K139/2.2</f>
        <v>52.136363636363633</v>
      </c>
      <c r="N139">
        <v>7</v>
      </c>
      <c r="P139">
        <v>24</v>
      </c>
      <c r="R139">
        <v>10</v>
      </c>
      <c r="T139">
        <v>9</v>
      </c>
      <c r="U139">
        <v>55</v>
      </c>
      <c r="V139" s="8">
        <f>T139+(U139/60)</f>
        <v>9.9166666666666661</v>
      </c>
      <c r="AA139" t="s">
        <v>5</v>
      </c>
      <c r="AB139" t="s">
        <v>5</v>
      </c>
    </row>
    <row r="140" spans="1:28" x14ac:dyDescent="0.25">
      <c r="A140">
        <v>25571</v>
      </c>
      <c r="C140">
        <v>6</v>
      </c>
      <c r="D140">
        <v>14</v>
      </c>
      <c r="E140" s="10" t="s">
        <v>46</v>
      </c>
      <c r="G140">
        <v>5</v>
      </c>
      <c r="H140">
        <v>9</v>
      </c>
      <c r="I140" s="8">
        <f>(G140*0.3048)+(H140*0.0254)</f>
        <v>1.7525999999999999</v>
      </c>
      <c r="K140">
        <v>125</v>
      </c>
      <c r="L140" s="8">
        <f>K140/2.2</f>
        <v>56.818181818181813</v>
      </c>
      <c r="N140">
        <v>15</v>
      </c>
      <c r="P140">
        <v>24</v>
      </c>
      <c r="R140">
        <v>9</v>
      </c>
      <c r="T140">
        <v>8</v>
      </c>
      <c r="U140">
        <v>52</v>
      </c>
      <c r="V140" s="8">
        <f>T140+(U140/60)</f>
        <v>8.8666666666666671</v>
      </c>
      <c r="AA140" t="s">
        <v>5</v>
      </c>
      <c r="AB140" t="s">
        <v>5</v>
      </c>
    </row>
    <row r="141" spans="1:28" x14ac:dyDescent="0.25">
      <c r="A141">
        <v>25846</v>
      </c>
      <c r="C141">
        <v>6</v>
      </c>
      <c r="D141">
        <v>14</v>
      </c>
      <c r="E141" s="10" t="s">
        <v>30</v>
      </c>
      <c r="G141">
        <v>5</v>
      </c>
      <c r="H141">
        <v>2</v>
      </c>
      <c r="I141" s="8">
        <f>(G141*0.3048)+(H141*0.0254)</f>
        <v>1.5748</v>
      </c>
      <c r="K141">
        <v>121.2</v>
      </c>
      <c r="L141" s="8">
        <f>K141/2.2</f>
        <v>55.090909090909086</v>
      </c>
      <c r="N141">
        <v>7</v>
      </c>
      <c r="P141">
        <v>24</v>
      </c>
      <c r="R141">
        <v>9</v>
      </c>
      <c r="T141">
        <v>8</v>
      </c>
      <c r="U141">
        <v>12</v>
      </c>
      <c r="V141" s="8">
        <f>T141+(U141/60)</f>
        <v>8.1999999999999993</v>
      </c>
      <c r="AA141" t="s">
        <v>5</v>
      </c>
      <c r="AB141" t="s">
        <v>5</v>
      </c>
    </row>
    <row r="142" spans="1:28" x14ac:dyDescent="0.25">
      <c r="A142">
        <v>25927</v>
      </c>
      <c r="C142">
        <v>6</v>
      </c>
      <c r="D142">
        <v>14</v>
      </c>
      <c r="E142" s="10" t="s">
        <v>30</v>
      </c>
      <c r="G142">
        <v>5</v>
      </c>
      <c r="H142">
        <v>6</v>
      </c>
      <c r="I142" s="8">
        <f>(G142*0.3048)+(H142*0.0254)</f>
        <v>1.6764000000000001</v>
      </c>
      <c r="K142">
        <v>114.4</v>
      </c>
      <c r="L142" s="8">
        <f>K142/2.2</f>
        <v>52</v>
      </c>
      <c r="N142">
        <v>7</v>
      </c>
      <c r="P142">
        <v>15</v>
      </c>
      <c r="R142">
        <v>13</v>
      </c>
      <c r="T142">
        <v>9</v>
      </c>
      <c r="U142">
        <v>55</v>
      </c>
      <c r="V142" s="8">
        <f>T142+(U142/60)</f>
        <v>9.9166666666666661</v>
      </c>
      <c r="AA142" t="s">
        <v>5</v>
      </c>
      <c r="AB142" t="s">
        <v>5</v>
      </c>
    </row>
    <row r="143" spans="1:28" x14ac:dyDescent="0.25">
      <c r="A143">
        <v>26044</v>
      </c>
      <c r="C143">
        <v>6</v>
      </c>
      <c r="D143">
        <v>14</v>
      </c>
      <c r="E143" s="10" t="s">
        <v>46</v>
      </c>
      <c r="G143">
        <v>5</v>
      </c>
      <c r="H143">
        <v>9</v>
      </c>
      <c r="I143" s="8">
        <f>(G143*0.3048)+(H143*0.0254)</f>
        <v>1.7525999999999999</v>
      </c>
      <c r="K143">
        <v>124.5</v>
      </c>
      <c r="L143" s="8">
        <f>K143/2.2</f>
        <v>56.590909090909086</v>
      </c>
      <c r="N143">
        <v>15</v>
      </c>
      <c r="P143">
        <v>24</v>
      </c>
      <c r="R143">
        <v>9</v>
      </c>
      <c r="T143">
        <v>6</v>
      </c>
      <c r="U143">
        <v>22</v>
      </c>
      <c r="V143" s="8">
        <f>T143+(U143/60)</f>
        <v>6.3666666666666663</v>
      </c>
      <c r="AA143" t="s">
        <v>5</v>
      </c>
      <c r="AB143" t="s">
        <v>5</v>
      </c>
    </row>
    <row r="144" spans="1:28" x14ac:dyDescent="0.25">
      <c r="A144">
        <v>26078</v>
      </c>
      <c r="C144">
        <v>6</v>
      </c>
      <c r="D144">
        <v>15</v>
      </c>
      <c r="E144" s="10" t="s">
        <v>30</v>
      </c>
      <c r="G144">
        <v>5</v>
      </c>
      <c r="H144">
        <v>5</v>
      </c>
      <c r="I144" s="8">
        <f>(G144*0.3048)+(H144*0.0254)</f>
        <v>1.651</v>
      </c>
      <c r="K144">
        <v>105.6</v>
      </c>
      <c r="L144" s="8">
        <f>K144/2.2</f>
        <v>47.999999999999993</v>
      </c>
      <c r="N144">
        <v>7</v>
      </c>
      <c r="P144">
        <v>24</v>
      </c>
      <c r="R144">
        <v>14</v>
      </c>
      <c r="T144">
        <v>7</v>
      </c>
      <c r="U144">
        <v>22</v>
      </c>
      <c r="V144" s="8">
        <f>T144+(U144/60)</f>
        <v>7.3666666666666663</v>
      </c>
      <c r="AA144" t="s">
        <v>5</v>
      </c>
      <c r="AB144" t="s">
        <v>5</v>
      </c>
    </row>
    <row r="145" spans="1:28" x14ac:dyDescent="0.25">
      <c r="A145">
        <v>26370</v>
      </c>
      <c r="C145">
        <v>6</v>
      </c>
      <c r="D145">
        <v>15</v>
      </c>
      <c r="E145" s="10" t="s">
        <v>46</v>
      </c>
      <c r="G145">
        <v>5</v>
      </c>
      <c r="H145">
        <v>10</v>
      </c>
      <c r="I145" s="8">
        <f>(G145*0.3048)+(H145*0.0254)</f>
        <v>1.778</v>
      </c>
      <c r="K145">
        <v>139</v>
      </c>
      <c r="L145" s="8">
        <f>K145/2.2</f>
        <v>63.18181818181818</v>
      </c>
      <c r="N145">
        <v>15</v>
      </c>
      <c r="P145">
        <v>24</v>
      </c>
      <c r="R145">
        <v>10</v>
      </c>
      <c r="T145">
        <v>6</v>
      </c>
      <c r="U145">
        <v>4</v>
      </c>
      <c r="V145" s="8">
        <f>T145+(U145/60)</f>
        <v>6.0666666666666664</v>
      </c>
      <c r="AA145" t="s">
        <v>5</v>
      </c>
      <c r="AB145" t="s">
        <v>30</v>
      </c>
    </row>
    <row r="146" spans="1:28" x14ac:dyDescent="0.25">
      <c r="A146">
        <v>26397</v>
      </c>
      <c r="C146">
        <v>6</v>
      </c>
      <c r="D146">
        <v>15</v>
      </c>
      <c r="E146" s="10" t="s">
        <v>30</v>
      </c>
      <c r="G146">
        <v>5</v>
      </c>
      <c r="H146">
        <v>2</v>
      </c>
      <c r="I146" s="8">
        <f>(G146*0.3048)+(H146*0.0254)</f>
        <v>1.5748</v>
      </c>
      <c r="K146">
        <v>110.7</v>
      </c>
      <c r="L146" s="8">
        <f>K146/2.2</f>
        <v>50.318181818181813</v>
      </c>
      <c r="N146">
        <v>7</v>
      </c>
      <c r="P146">
        <v>24</v>
      </c>
      <c r="R146">
        <v>13</v>
      </c>
      <c r="T146">
        <v>7</v>
      </c>
      <c r="U146">
        <v>45</v>
      </c>
      <c r="V146" s="8">
        <f>T146+(U146/60)</f>
        <v>7.75</v>
      </c>
      <c r="AA146" t="s">
        <v>5</v>
      </c>
      <c r="AB146" t="s">
        <v>5</v>
      </c>
    </row>
    <row r="147" spans="1:28" x14ac:dyDescent="0.25">
      <c r="A147">
        <v>26506</v>
      </c>
      <c r="C147">
        <v>6</v>
      </c>
      <c r="D147">
        <v>15</v>
      </c>
      <c r="E147" s="10" t="s">
        <v>30</v>
      </c>
      <c r="G147">
        <v>4</v>
      </c>
      <c r="H147">
        <v>11</v>
      </c>
      <c r="I147" s="8">
        <f>(G147*0.3048)+(H147*0.0254)</f>
        <v>1.4986000000000002</v>
      </c>
      <c r="K147">
        <v>103.5</v>
      </c>
      <c r="L147" s="8">
        <f>K147/2.2</f>
        <v>47.04545454545454</v>
      </c>
      <c r="N147">
        <v>7</v>
      </c>
      <c r="P147">
        <v>24</v>
      </c>
      <c r="T147">
        <v>7</v>
      </c>
      <c r="U147">
        <v>12</v>
      </c>
      <c r="V147" s="8">
        <f>T147+(U147/60)</f>
        <v>7.2</v>
      </c>
      <c r="AA147" t="s">
        <v>5</v>
      </c>
      <c r="AB147" t="s">
        <v>5</v>
      </c>
    </row>
    <row r="148" spans="1:28" x14ac:dyDescent="0.25">
      <c r="A148">
        <v>26576</v>
      </c>
      <c r="C148">
        <v>6</v>
      </c>
      <c r="D148">
        <v>14</v>
      </c>
      <c r="E148" s="10" t="s">
        <v>46</v>
      </c>
      <c r="G148">
        <v>5</v>
      </c>
      <c r="H148">
        <v>6</v>
      </c>
      <c r="I148" s="8">
        <f>(G148*0.3048)+(H148*0.0254)</f>
        <v>1.6764000000000001</v>
      </c>
      <c r="K148">
        <v>144</v>
      </c>
      <c r="L148" s="8">
        <f>K148/2.2</f>
        <v>65.454545454545453</v>
      </c>
      <c r="N148">
        <v>17</v>
      </c>
      <c r="P148">
        <v>24</v>
      </c>
      <c r="R148">
        <v>12</v>
      </c>
      <c r="T148">
        <v>6</v>
      </c>
      <c r="U148">
        <v>2</v>
      </c>
      <c r="V148" s="8">
        <f>T148+(U148/60)</f>
        <v>6.0333333333333332</v>
      </c>
      <c r="AA148" t="s">
        <v>5</v>
      </c>
      <c r="AB148" t="s">
        <v>30</v>
      </c>
    </row>
    <row r="149" spans="1:28" x14ac:dyDescent="0.25">
      <c r="A149">
        <v>26578</v>
      </c>
      <c r="C149">
        <v>6</v>
      </c>
      <c r="G149">
        <v>5</v>
      </c>
      <c r="H149">
        <v>6</v>
      </c>
      <c r="I149" s="8">
        <f>(G149*0.3048)+(H149*0.0254)</f>
        <v>1.6764000000000001</v>
      </c>
      <c r="K149">
        <v>136</v>
      </c>
      <c r="L149" s="8">
        <f>K149/2.2</f>
        <v>61.818181818181813</v>
      </c>
      <c r="N149">
        <v>30</v>
      </c>
      <c r="P149">
        <v>24</v>
      </c>
      <c r="R149">
        <v>12</v>
      </c>
      <c r="V149" s="8"/>
      <c r="AA149" t="s">
        <v>5</v>
      </c>
      <c r="AB149" t="s">
        <v>30</v>
      </c>
    </row>
    <row r="150" spans="1:28" x14ac:dyDescent="0.25">
      <c r="A150">
        <v>26603</v>
      </c>
      <c r="C150">
        <v>6</v>
      </c>
      <c r="D150">
        <v>14</v>
      </c>
      <c r="E150" s="10" t="s">
        <v>30</v>
      </c>
      <c r="G150">
        <v>5</v>
      </c>
      <c r="H150">
        <v>6</v>
      </c>
      <c r="I150" s="8">
        <f>(G150*0.3048)+(H150*0.0254)</f>
        <v>1.6764000000000001</v>
      </c>
      <c r="K150">
        <v>135.80000000000001</v>
      </c>
      <c r="L150" s="8">
        <f>K150/2.2</f>
        <v>61.727272727272727</v>
      </c>
      <c r="N150">
        <v>7</v>
      </c>
      <c r="P150">
        <v>15</v>
      </c>
      <c r="R150">
        <v>9</v>
      </c>
      <c r="T150">
        <v>8</v>
      </c>
      <c r="U150">
        <v>31</v>
      </c>
      <c r="V150" s="8">
        <f>T150+(U150/60)</f>
        <v>8.5166666666666675</v>
      </c>
    </row>
    <row r="151" spans="1:28" x14ac:dyDescent="0.25">
      <c r="A151">
        <v>26636</v>
      </c>
      <c r="C151">
        <v>6</v>
      </c>
      <c r="D151">
        <v>15</v>
      </c>
      <c r="E151" s="10" t="s">
        <v>30</v>
      </c>
      <c r="G151">
        <v>5</v>
      </c>
      <c r="H151">
        <v>4</v>
      </c>
      <c r="I151" s="8">
        <f>(G151*0.3048)+(H151*0.0254)</f>
        <v>1.6255999999999999</v>
      </c>
      <c r="K151">
        <v>129.19999999999999</v>
      </c>
      <c r="L151" s="8">
        <f>K151/2.2</f>
        <v>58.72727272727272</v>
      </c>
      <c r="N151">
        <v>7</v>
      </c>
      <c r="P151">
        <v>17</v>
      </c>
      <c r="V151" s="8"/>
      <c r="AA151" t="s">
        <v>5</v>
      </c>
      <c r="AB151" t="s">
        <v>5</v>
      </c>
    </row>
    <row r="152" spans="1:28" x14ac:dyDescent="0.25">
      <c r="A152">
        <v>26685</v>
      </c>
      <c r="C152">
        <v>6</v>
      </c>
      <c r="D152">
        <v>15</v>
      </c>
      <c r="E152" s="10" t="s">
        <v>30</v>
      </c>
      <c r="G152">
        <v>5</v>
      </c>
      <c r="H152">
        <v>1</v>
      </c>
      <c r="I152" s="8">
        <f>(G152*0.3048)+(H152*0.0254)</f>
        <v>1.5494000000000001</v>
      </c>
      <c r="K152">
        <v>140</v>
      </c>
      <c r="L152" s="8">
        <f>K152/2.2</f>
        <v>63.636363636363633</v>
      </c>
      <c r="N152">
        <v>7</v>
      </c>
      <c r="P152">
        <v>20</v>
      </c>
      <c r="R152">
        <v>12</v>
      </c>
      <c r="T152">
        <v>7</v>
      </c>
      <c r="U152">
        <v>55</v>
      </c>
      <c r="V152" s="8">
        <f>T152+(U152/60)</f>
        <v>7.916666666666667</v>
      </c>
      <c r="AA152" t="s">
        <v>5</v>
      </c>
      <c r="AB152" t="s">
        <v>30</v>
      </c>
    </row>
  </sheetData>
  <sortState ref="A3:XFD152">
    <sortCondition ref="C3:C152"/>
    <sortCondition ref="A3:A152"/>
  </sortState>
  <mergeCells count="6">
    <mergeCell ref="A1:E1"/>
    <mergeCell ref="AA1:AB1"/>
    <mergeCell ref="T1:V1"/>
    <mergeCell ref="X1:Y1"/>
    <mergeCell ref="G1:I1"/>
    <mergeCell ref="K1:L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L10" sqref="L10"/>
    </sheetView>
  </sheetViews>
  <sheetFormatPr defaultRowHeight="15" x14ac:dyDescent="0.25"/>
  <cols>
    <col min="1" max="1" width="19" customWidth="1"/>
    <col min="4" max="4" width="9.5703125" customWidth="1"/>
    <col min="7" max="7" width="10.7109375" customWidth="1"/>
  </cols>
  <sheetData>
    <row r="1" spans="1:17" x14ac:dyDescent="0.25">
      <c r="A1" s="18" t="s">
        <v>27</v>
      </c>
      <c r="B1" s="18"/>
      <c r="D1" s="18" t="s">
        <v>4</v>
      </c>
      <c r="E1" s="18"/>
      <c r="G1" s="18" t="s">
        <v>3</v>
      </c>
      <c r="H1" s="18"/>
      <c r="J1" s="18" t="s">
        <v>44</v>
      </c>
      <c r="K1" s="18"/>
      <c r="M1" s="18" t="s">
        <v>6</v>
      </c>
      <c r="N1" s="18"/>
      <c r="P1" s="18" t="s">
        <v>2</v>
      </c>
      <c r="Q1" s="18"/>
    </row>
    <row r="2" spans="1:17" x14ac:dyDescent="0.25">
      <c r="A2" s="14"/>
      <c r="B2" s="14"/>
      <c r="D2" s="14"/>
      <c r="E2" s="14"/>
      <c r="G2" s="14"/>
      <c r="H2" s="14"/>
      <c r="J2" s="14"/>
      <c r="K2" s="14"/>
      <c r="M2" s="14"/>
      <c r="N2" s="14"/>
      <c r="P2" s="14"/>
      <c r="Q2" s="14"/>
    </row>
    <row r="3" spans="1:17" x14ac:dyDescent="0.25">
      <c r="A3" s="14" t="s">
        <v>31</v>
      </c>
      <c r="B3" s="16">
        <v>27.986394557823129</v>
      </c>
      <c r="D3" s="14" t="s">
        <v>31</v>
      </c>
      <c r="E3" s="16">
        <v>16.258992805755394</v>
      </c>
      <c r="G3" s="14" t="s">
        <v>31</v>
      </c>
      <c r="H3" s="16">
        <v>11.72463768115942</v>
      </c>
      <c r="J3" s="14" t="s">
        <v>31</v>
      </c>
      <c r="K3" s="16">
        <v>9.0676691729323302</v>
      </c>
      <c r="M3" s="14" t="s">
        <v>31</v>
      </c>
      <c r="N3" s="16">
        <v>1.6346213793103446</v>
      </c>
      <c r="P3" s="14" t="s">
        <v>31</v>
      </c>
      <c r="Q3" s="16">
        <v>57.626645768025078</v>
      </c>
    </row>
    <row r="4" spans="1:17" x14ac:dyDescent="0.25">
      <c r="A4" s="14" t="s">
        <v>32</v>
      </c>
      <c r="B4" s="14">
        <v>1.6411044961964478</v>
      </c>
      <c r="D4" s="14" t="s">
        <v>32</v>
      </c>
      <c r="E4" s="14">
        <v>0.70805265344882917</v>
      </c>
      <c r="G4" s="14" t="s">
        <v>32</v>
      </c>
      <c r="H4" s="14">
        <v>0.19180505656830216</v>
      </c>
      <c r="J4" s="14" t="s">
        <v>32</v>
      </c>
      <c r="K4" s="14">
        <v>0.13522837341169558</v>
      </c>
      <c r="M4" s="14" t="s">
        <v>32</v>
      </c>
      <c r="N4" s="14">
        <v>1.2976724122532059E-2</v>
      </c>
      <c r="P4" s="14" t="s">
        <v>32</v>
      </c>
      <c r="Q4" s="14">
        <v>1.0637788587696089</v>
      </c>
    </row>
    <row r="5" spans="1:17" x14ac:dyDescent="0.25">
      <c r="A5" s="14" t="s">
        <v>33</v>
      </c>
      <c r="B5" s="16">
        <v>24</v>
      </c>
      <c r="D5" s="14" t="s">
        <v>33</v>
      </c>
      <c r="E5" s="16">
        <v>16</v>
      </c>
      <c r="G5" s="14" t="s">
        <v>33</v>
      </c>
      <c r="H5" s="16">
        <v>12</v>
      </c>
      <c r="J5" s="14" t="s">
        <v>33</v>
      </c>
      <c r="K5" s="16">
        <v>9.0833333333333339</v>
      </c>
      <c r="M5" s="14" t="s">
        <v>33</v>
      </c>
      <c r="N5" s="16">
        <v>1.6383000000000001</v>
      </c>
      <c r="P5" s="14" t="s">
        <v>33</v>
      </c>
      <c r="Q5" s="16">
        <v>54.999999999999993</v>
      </c>
    </row>
    <row r="6" spans="1:17" x14ac:dyDescent="0.25">
      <c r="A6" s="14" t="s">
        <v>34</v>
      </c>
      <c r="B6" s="14">
        <v>7</v>
      </c>
      <c r="D6" s="14" t="s">
        <v>34</v>
      </c>
      <c r="E6" s="14">
        <v>24</v>
      </c>
      <c r="G6" s="14" t="s">
        <v>34</v>
      </c>
      <c r="H6" s="14">
        <v>12</v>
      </c>
      <c r="J6" s="14" t="s">
        <v>34</v>
      </c>
      <c r="K6" s="14">
        <v>9.75</v>
      </c>
      <c r="M6" s="14" t="s">
        <v>34</v>
      </c>
      <c r="N6" s="14">
        <v>1.5748</v>
      </c>
      <c r="P6" s="14" t="s">
        <v>34</v>
      </c>
      <c r="Q6" s="14">
        <v>54.54545454545454</v>
      </c>
    </row>
    <row r="7" spans="1:17" x14ac:dyDescent="0.25">
      <c r="A7" s="14" t="s">
        <v>35</v>
      </c>
      <c r="B7" s="16">
        <v>19.89733457559381</v>
      </c>
      <c r="D7" s="14" t="s">
        <v>35</v>
      </c>
      <c r="E7" s="16">
        <v>8.3478176697729776</v>
      </c>
      <c r="G7" s="14" t="s">
        <v>35</v>
      </c>
      <c r="H7" s="16">
        <v>2.2531992371011942</v>
      </c>
      <c r="J7" s="14" t="s">
        <v>35</v>
      </c>
      <c r="K7" s="16">
        <v>1.5595296809458954</v>
      </c>
      <c r="M7" s="14" t="s">
        <v>35</v>
      </c>
      <c r="N7" s="16">
        <v>0.15626045084436527</v>
      </c>
      <c r="P7" s="14" t="s">
        <v>35</v>
      </c>
      <c r="Q7" s="16">
        <v>12.809593738793977</v>
      </c>
    </row>
    <row r="8" spans="1:17" x14ac:dyDescent="0.25">
      <c r="A8" s="14" t="s">
        <v>36</v>
      </c>
      <c r="B8" s="14">
        <v>395.90392321312089</v>
      </c>
      <c r="D8" s="14" t="s">
        <v>36</v>
      </c>
      <c r="E8" s="14">
        <v>69.686059847773947</v>
      </c>
      <c r="G8" s="14" t="s">
        <v>36</v>
      </c>
      <c r="H8" s="14">
        <v>5.0769068020734025</v>
      </c>
      <c r="J8" s="14" t="s">
        <v>36</v>
      </c>
      <c r="K8" s="14">
        <v>2.4321328257512063</v>
      </c>
      <c r="M8" s="14" t="s">
        <v>36</v>
      </c>
      <c r="N8" s="14">
        <v>2.4417328498084295E-2</v>
      </c>
      <c r="P8" s="14" t="s">
        <v>36</v>
      </c>
      <c r="Q8" s="14">
        <v>164.08569175294986</v>
      </c>
    </row>
    <row r="9" spans="1:17" x14ac:dyDescent="0.25">
      <c r="A9" s="14" t="s">
        <v>37</v>
      </c>
      <c r="B9" s="14">
        <v>0.67554818185751442</v>
      </c>
      <c r="D9" s="14" t="s">
        <v>37</v>
      </c>
      <c r="E9" s="14">
        <v>0.16263341504902451</v>
      </c>
      <c r="G9" s="14" t="s">
        <v>37</v>
      </c>
      <c r="H9" s="14">
        <v>5.7420959142375221</v>
      </c>
      <c r="J9" s="14" t="s">
        <v>37</v>
      </c>
      <c r="K9" s="14">
        <v>-0.14542614394195486</v>
      </c>
      <c r="M9" s="14" t="s">
        <v>37</v>
      </c>
      <c r="N9" s="14">
        <v>83.840081773068249</v>
      </c>
      <c r="P9" s="14" t="s">
        <v>37</v>
      </c>
      <c r="Q9" s="14">
        <v>4.8810835397678192</v>
      </c>
    </row>
    <row r="10" spans="1:17" x14ac:dyDescent="0.25">
      <c r="A10" s="14" t="s">
        <v>38</v>
      </c>
      <c r="B10" s="14">
        <v>1.1891439407384499</v>
      </c>
      <c r="D10" s="14" t="s">
        <v>38</v>
      </c>
      <c r="E10" s="14">
        <v>0.13879163752743784</v>
      </c>
      <c r="G10" s="14" t="s">
        <v>38</v>
      </c>
      <c r="H10" s="14">
        <v>-0.40437541474408101</v>
      </c>
      <c r="J10" s="14" t="s">
        <v>38</v>
      </c>
      <c r="K10" s="14">
        <v>0.30680222393313894</v>
      </c>
      <c r="M10" s="14" t="s">
        <v>38</v>
      </c>
      <c r="N10" s="14">
        <v>-7.9421220942170674</v>
      </c>
      <c r="P10" s="14" t="s">
        <v>38</v>
      </c>
      <c r="Q10" s="14">
        <v>0.64798768982633559</v>
      </c>
    </row>
    <row r="11" spans="1:17" x14ac:dyDescent="0.25">
      <c r="A11" s="14" t="s">
        <v>39</v>
      </c>
      <c r="B11" s="14">
        <v>75</v>
      </c>
      <c r="D11" s="14" t="s">
        <v>39</v>
      </c>
      <c r="E11" s="14">
        <v>41</v>
      </c>
      <c r="G11" s="14" t="s">
        <v>39</v>
      </c>
      <c r="H11" s="14">
        <v>20</v>
      </c>
      <c r="J11" s="14" t="s">
        <v>39</v>
      </c>
      <c r="K11" s="14">
        <v>8.0666666666666664</v>
      </c>
      <c r="M11" s="14" t="s">
        <v>39</v>
      </c>
      <c r="N11" s="14">
        <v>1.8796000000000002</v>
      </c>
      <c r="P11" s="14" t="s">
        <v>39</v>
      </c>
      <c r="Q11" s="14">
        <v>109.09090909090908</v>
      </c>
    </row>
    <row r="12" spans="1:17" x14ac:dyDescent="0.25">
      <c r="A12" s="14" t="s">
        <v>40</v>
      </c>
      <c r="B12" s="16">
        <v>0</v>
      </c>
      <c r="D12" s="14" t="s">
        <v>40</v>
      </c>
      <c r="E12" s="16">
        <v>0</v>
      </c>
      <c r="G12" s="14" t="s">
        <v>40</v>
      </c>
      <c r="H12" s="16">
        <v>0</v>
      </c>
      <c r="J12" s="14" t="s">
        <v>40</v>
      </c>
      <c r="K12" s="16">
        <v>6.0333333333333332</v>
      </c>
      <c r="M12" s="14" t="s">
        <v>40</v>
      </c>
      <c r="N12" s="16">
        <v>0</v>
      </c>
      <c r="P12" s="14" t="s">
        <v>40</v>
      </c>
      <c r="Q12" s="16">
        <v>0</v>
      </c>
    </row>
    <row r="13" spans="1:17" x14ac:dyDescent="0.25">
      <c r="A13" s="14" t="s">
        <v>41</v>
      </c>
      <c r="B13" s="16">
        <v>75</v>
      </c>
      <c r="D13" s="14" t="s">
        <v>41</v>
      </c>
      <c r="E13" s="16">
        <v>41</v>
      </c>
      <c r="G13" s="14" t="s">
        <v>41</v>
      </c>
      <c r="H13" s="16">
        <v>20</v>
      </c>
      <c r="J13" s="14" t="s">
        <v>41</v>
      </c>
      <c r="K13" s="16">
        <v>14.1</v>
      </c>
      <c r="M13" s="14" t="s">
        <v>41</v>
      </c>
      <c r="N13" s="16">
        <v>1.8796000000000002</v>
      </c>
      <c r="P13" s="14" t="s">
        <v>41</v>
      </c>
      <c r="Q13" s="16">
        <v>109.09090909090908</v>
      </c>
    </row>
    <row r="14" spans="1:17" x14ac:dyDescent="0.25">
      <c r="A14" s="14" t="s">
        <v>42</v>
      </c>
      <c r="B14" s="14">
        <v>4114</v>
      </c>
      <c r="D14" s="14" t="s">
        <v>42</v>
      </c>
      <c r="E14" s="14">
        <v>2260</v>
      </c>
      <c r="G14" s="14" t="s">
        <v>42</v>
      </c>
      <c r="H14" s="14">
        <v>1618</v>
      </c>
      <c r="J14" s="14" t="s">
        <v>42</v>
      </c>
      <c r="K14" s="14">
        <v>1206</v>
      </c>
      <c r="M14" s="14" t="s">
        <v>42</v>
      </c>
      <c r="N14" s="14">
        <v>237.02009999999996</v>
      </c>
      <c r="P14" s="14" t="s">
        <v>42</v>
      </c>
      <c r="Q14" s="14">
        <v>8355.863636363636</v>
      </c>
    </row>
    <row r="15" spans="1:17" ht="15.75" thickBot="1" x14ac:dyDescent="0.3">
      <c r="A15" s="15" t="s">
        <v>43</v>
      </c>
      <c r="B15" s="15">
        <v>147</v>
      </c>
      <c r="D15" s="15" t="s">
        <v>43</v>
      </c>
      <c r="E15" s="15">
        <v>139</v>
      </c>
      <c r="G15" s="15" t="s">
        <v>43</v>
      </c>
      <c r="H15" s="15">
        <v>138</v>
      </c>
      <c r="J15" s="15" t="s">
        <v>43</v>
      </c>
      <c r="K15" s="15">
        <v>133</v>
      </c>
      <c r="M15" s="15" t="s">
        <v>43</v>
      </c>
      <c r="N15" s="15">
        <v>145</v>
      </c>
      <c r="P15" s="15" t="s">
        <v>43</v>
      </c>
      <c r="Q15" s="15">
        <v>145</v>
      </c>
    </row>
    <row r="16" spans="1:17" x14ac:dyDescent="0.25">
      <c r="A16" s="14"/>
    </row>
    <row r="17" spans="1:1" x14ac:dyDescent="0.25">
      <c r="A17" s="14"/>
    </row>
  </sheetData>
  <mergeCells count="6">
    <mergeCell ref="P1:Q1"/>
    <mergeCell ref="A1:B1"/>
    <mergeCell ref="J1:K1"/>
    <mergeCell ref="D1:E1"/>
    <mergeCell ref="G1:H1"/>
    <mergeCell ref="M1:N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Charles</vt:lpstr>
      <vt:lpstr>Descriptive Statistics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2013-04-05T15:14:18Z</dcterms:created>
  <dcterms:modified xsi:type="dcterms:W3CDTF">2013-05-13T15:26:02Z</dcterms:modified>
</cp:coreProperties>
</file>