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A1" sheetId="6" r:id="rId1"/>
    <sheet name="A2" sheetId="7" r:id="rId2"/>
    <sheet name="B1" sheetId="8" r:id="rId3"/>
    <sheet name="B2" sheetId="1" r:id="rId4"/>
    <sheet name="C1" sheetId="2" r:id="rId5"/>
    <sheet name="C2" sheetId="3" r:id="rId6"/>
    <sheet name="D1" sheetId="5" r:id="rId7"/>
    <sheet name="D2" sheetId="4" r:id="rId8"/>
  </sheets>
  <calcPr calcId="145621"/>
</workbook>
</file>

<file path=xl/calcChain.xml><?xml version="1.0" encoding="utf-8"?>
<calcChain xmlns="http://schemas.openxmlformats.org/spreadsheetml/2006/main">
  <c r="V6" i="8" l="1"/>
  <c r="V7" i="8"/>
  <c r="V8" i="8"/>
  <c r="V9" i="8"/>
  <c r="V10" i="8"/>
  <c r="V15" i="8"/>
  <c r="V16" i="8"/>
  <c r="V17" i="8"/>
  <c r="V18" i="8"/>
  <c r="V19" i="8"/>
  <c r="F60" i="8"/>
  <c r="G60" i="8"/>
  <c r="H60" i="8"/>
  <c r="I60" i="8"/>
  <c r="E60" i="8"/>
  <c r="F113" i="8"/>
  <c r="G113" i="8"/>
  <c r="H113" i="8"/>
  <c r="I113" i="8"/>
  <c r="E113" i="8"/>
  <c r="F114" i="8"/>
  <c r="G114" i="8"/>
  <c r="H114" i="8"/>
  <c r="I114" i="8"/>
  <c r="E114" i="8"/>
  <c r="G5" i="7"/>
  <c r="G6" i="7"/>
  <c r="G7" i="7"/>
  <c r="G8" i="7"/>
  <c r="G9" i="7"/>
  <c r="S17" i="5" l="1"/>
  <c r="S18" i="5"/>
  <c r="S19" i="5"/>
  <c r="S20" i="5"/>
  <c r="S16" i="5"/>
  <c r="S8" i="5"/>
  <c r="S9" i="5"/>
  <c r="S10" i="5"/>
  <c r="S11" i="5"/>
  <c r="S7" i="5"/>
  <c r="E59" i="5"/>
  <c r="F59" i="5"/>
  <c r="G59" i="5"/>
  <c r="H59" i="5"/>
  <c r="D59" i="5"/>
  <c r="E114" i="5"/>
  <c r="F114" i="5"/>
  <c r="G114" i="5"/>
  <c r="H114" i="5"/>
  <c r="D114" i="5"/>
  <c r="E115" i="5"/>
  <c r="F115" i="5"/>
  <c r="G115" i="5"/>
  <c r="H115" i="5"/>
  <c r="D115" i="5"/>
  <c r="R16" i="3" l="1"/>
  <c r="R17" i="3"/>
  <c r="R18" i="3"/>
  <c r="R19" i="3"/>
  <c r="R15" i="3"/>
  <c r="R7" i="3"/>
  <c r="R8" i="3"/>
  <c r="R9" i="3"/>
  <c r="R10" i="3"/>
  <c r="R6" i="3"/>
  <c r="D60" i="3"/>
  <c r="E60" i="3"/>
  <c r="F60" i="3"/>
  <c r="G60" i="3"/>
  <c r="C60" i="3"/>
  <c r="D112" i="3"/>
  <c r="E112" i="3"/>
  <c r="F112" i="3"/>
  <c r="G112" i="3"/>
  <c r="C112" i="3"/>
  <c r="D113" i="3"/>
  <c r="E113" i="3"/>
  <c r="F113" i="3"/>
  <c r="G113" i="3"/>
  <c r="C113" i="3"/>
  <c r="V6" i="1"/>
  <c r="V7" i="1"/>
  <c r="V8" i="1"/>
  <c r="V16" i="2"/>
  <c r="V17" i="2"/>
  <c r="V18" i="2"/>
  <c r="V15" i="2"/>
  <c r="V7" i="2"/>
  <c r="V8" i="2"/>
  <c r="V9" i="2"/>
  <c r="V6" i="2"/>
  <c r="F112" i="2"/>
  <c r="D111" i="2"/>
  <c r="E111" i="2"/>
  <c r="F111" i="2"/>
  <c r="D59" i="2"/>
  <c r="D112" i="2" s="1"/>
  <c r="E59" i="2"/>
  <c r="F59" i="2"/>
  <c r="C59" i="2"/>
  <c r="C111" i="2"/>
  <c r="C112" i="2" s="1"/>
  <c r="E112" i="2"/>
  <c r="V16" i="1"/>
  <c r="V17" i="1"/>
  <c r="V15" i="1"/>
  <c r="D109" i="1"/>
  <c r="E109" i="1"/>
  <c r="C109" i="1"/>
  <c r="D110" i="1"/>
  <c r="C110" i="1"/>
  <c r="F113" i="7"/>
  <c r="G113" i="7"/>
  <c r="H113" i="7"/>
  <c r="I113" i="7"/>
  <c r="E113" i="7"/>
  <c r="E114" i="7" s="1"/>
  <c r="V15" i="7"/>
  <c r="V16" i="7"/>
  <c r="V17" i="7"/>
  <c r="V18" i="7"/>
  <c r="V14" i="7"/>
  <c r="V7" i="7"/>
  <c r="V8" i="7"/>
  <c r="V9" i="7"/>
  <c r="V10" i="7"/>
  <c r="V6" i="7"/>
  <c r="T16" i="6"/>
  <c r="T17" i="6"/>
  <c r="T18" i="6"/>
  <c r="T19" i="6"/>
  <c r="T15" i="6"/>
  <c r="T7" i="6"/>
  <c r="T8" i="6"/>
  <c r="T9" i="6"/>
  <c r="T10" i="6"/>
  <c r="T6" i="6"/>
  <c r="E60" i="7"/>
  <c r="F60" i="7"/>
  <c r="G60" i="7"/>
  <c r="H60" i="7"/>
  <c r="I60" i="7"/>
  <c r="G9" i="5"/>
  <c r="G8" i="5"/>
  <c r="G7" i="5"/>
  <c r="G6" i="5"/>
  <c r="G5" i="5"/>
  <c r="I8" i="3"/>
  <c r="I7" i="3"/>
  <c r="I6" i="3"/>
  <c r="I5" i="3"/>
  <c r="I4" i="3"/>
  <c r="I7" i="2"/>
  <c r="I6" i="2"/>
  <c r="I5" i="2"/>
  <c r="I4" i="2"/>
  <c r="J6" i="1"/>
  <c r="J5" i="1"/>
  <c r="J4" i="1"/>
  <c r="I9" i="8"/>
  <c r="I8" i="8"/>
  <c r="I7" i="8"/>
  <c r="I6" i="8"/>
  <c r="I5" i="8"/>
  <c r="F114" i="7"/>
  <c r="G114" i="7"/>
  <c r="H114" i="7"/>
  <c r="I114" i="7"/>
  <c r="E114" i="6"/>
  <c r="F114" i="6"/>
  <c r="G114" i="6"/>
  <c r="H114" i="6"/>
  <c r="D114" i="6"/>
  <c r="E60" i="6"/>
  <c r="F60" i="6"/>
  <c r="G60" i="6"/>
  <c r="H60" i="6"/>
  <c r="D60" i="6"/>
  <c r="I7" i="6"/>
  <c r="I8" i="6"/>
  <c r="I9" i="6"/>
  <c r="I10" i="6"/>
  <c r="I6" i="6"/>
  <c r="E115" i="6"/>
  <c r="F115" i="6"/>
  <c r="G115" i="6"/>
  <c r="H115" i="6"/>
  <c r="D115" i="6"/>
  <c r="E110" i="1" l="1"/>
</calcChain>
</file>

<file path=xl/sharedStrings.xml><?xml version="1.0" encoding="utf-8"?>
<sst xmlns="http://schemas.openxmlformats.org/spreadsheetml/2006/main" count="1712" uniqueCount="96">
  <si>
    <t>Separation of Church and State</t>
  </si>
  <si>
    <t>How much do you believe religion influences the decisions of our politicians? (Circle only one response.)</t>
  </si>
  <si>
    <t>a.</t>
  </si>
  <si>
    <t>I do not believe our politicians base decisions on their religion.</t>
  </si>
  <si>
    <t>b.</t>
  </si>
  <si>
    <t>c.</t>
  </si>
  <si>
    <t>I believe our politicians frequently base their decisions on religion.</t>
  </si>
  <si>
    <t>I believe our politicians occasionally base their decisions on religion.</t>
  </si>
  <si>
    <t>ID</t>
  </si>
  <si>
    <t>Gender</t>
  </si>
  <si>
    <t>M</t>
  </si>
  <si>
    <t>B</t>
  </si>
  <si>
    <t>F</t>
  </si>
  <si>
    <t>A</t>
  </si>
  <si>
    <t>C</t>
  </si>
  <si>
    <t>Genetically Modified Organisms</t>
  </si>
  <si>
    <t>Do you support the idea of genetically modified organisms (GMO's) being integrated into the food chain? (Circle only one response.)</t>
  </si>
  <si>
    <t>D</t>
  </si>
  <si>
    <t>x</t>
  </si>
  <si>
    <t>d.</t>
  </si>
  <si>
    <t>Yes</t>
  </si>
  <si>
    <t>No</t>
  </si>
  <si>
    <t>Undecided/unsure</t>
  </si>
  <si>
    <t>Do not know what a GMO is/understand what they are</t>
  </si>
  <si>
    <t>Should countries approach genetically modified foods in time of need? (Circle only one response.)</t>
  </si>
  <si>
    <t>Yes, countries sould fully utilize GMOs in times of need.</t>
  </si>
  <si>
    <t>Yes, although countries should limit their exposure to GMOs.</t>
  </si>
  <si>
    <t>Maybe</t>
  </si>
  <si>
    <t>No, countries should not use GMOs under any circumstances.</t>
  </si>
  <si>
    <t>e.</t>
  </si>
  <si>
    <t>Undecided</t>
  </si>
  <si>
    <t>E</t>
  </si>
  <si>
    <t>Response</t>
  </si>
  <si>
    <t>2. On a scale of 1-10, how much do you believe that dreams hold any kind of significance to reality? (Circle one number on the scale below.)</t>
  </si>
  <si>
    <t>Lucid Dreaming</t>
  </si>
  <si>
    <t>X</t>
  </si>
  <si>
    <t>I often have lucid dreams when I sleep</t>
  </si>
  <si>
    <t>I have had several lucid dreams</t>
  </si>
  <si>
    <t>I have had a few lucid dreams in the past</t>
  </si>
  <si>
    <t>I have never experienced a lucid dream</t>
  </si>
  <si>
    <t xml:space="preserve">a. </t>
  </si>
  <si>
    <t>1. In the past, approximately how many Lucid Dreams have you experienced? (Circle only one response.)</t>
  </si>
  <si>
    <t>Sex</t>
  </si>
  <si>
    <t>I set aside time at night to look up at the night sky</t>
  </si>
  <si>
    <t xml:space="preserve">E. </t>
  </si>
  <si>
    <t>Often take time to closely observe the night skyy</t>
  </si>
  <si>
    <t xml:space="preserve">D. </t>
  </si>
  <si>
    <t>Sometimes take time to closely observe the night sky</t>
  </si>
  <si>
    <t xml:space="preserve">C. </t>
  </si>
  <si>
    <t>Occasionally glance up</t>
  </si>
  <si>
    <t xml:space="preserve">B. </t>
  </si>
  <si>
    <t>Not at all</t>
  </si>
  <si>
    <t>A.</t>
  </si>
  <si>
    <t>On typical night, how often do you consciously look up at the night sky? (Circle only one response.)</t>
  </si>
  <si>
    <t xml:space="preserve">1)  </t>
  </si>
  <si>
    <t>Light Pollution</t>
  </si>
  <si>
    <t>5 (A large amount of change)</t>
  </si>
  <si>
    <t>E.</t>
  </si>
  <si>
    <t>4 (A notable amount of change</t>
  </si>
  <si>
    <t>D.</t>
  </si>
  <si>
    <t>3 (A reasonable amount of change)</t>
  </si>
  <si>
    <t>C.</t>
  </si>
  <si>
    <t>2 (A small change)</t>
  </si>
  <si>
    <t>B.</t>
  </si>
  <si>
    <t>1 (None at all)</t>
  </si>
  <si>
    <t>On a scale of 1-5, how much of an impact does man-made light make on the enviornment? (Circle only one response)</t>
  </si>
  <si>
    <t>2)</t>
  </si>
  <si>
    <t xml:space="preserve">I consider my religion in every decision I make </t>
  </si>
  <si>
    <t>I use my religion on a daily basis</t>
  </si>
  <si>
    <t>Occasionally, religion influences my daily decisions</t>
  </si>
  <si>
    <t>Religion seldom influences m daily decisions</t>
  </si>
  <si>
    <t>I never utilize religion to make my decisions</t>
  </si>
  <si>
    <t>How much of a role does religion/faith play in your daily decision making process? (Circle only one response.)</t>
  </si>
  <si>
    <t xml:space="preserve">1) </t>
  </si>
  <si>
    <t>Seperation of Church and State</t>
  </si>
  <si>
    <t>COUNT</t>
  </si>
  <si>
    <t>FEMALES</t>
  </si>
  <si>
    <t>PROPORTION</t>
  </si>
  <si>
    <t>MALES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</si>
  <si>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</si>
  <si>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</si>
  <si>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</si>
  <si>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</si>
  <si>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</si>
  <si>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</si>
  <si>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</si>
  <si>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</si>
  <si>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</si>
  <si>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</si>
  <si>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</si>
  <si>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</si>
  <si>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</si>
  <si>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Total</t>
  </si>
  <si>
    <t>Females</t>
  </si>
  <si>
    <t>Males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</si>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</sst>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  <xf numFmtId="9" fontId="0" fillId="0" borderId="0" xfId="1" applyNumberFormat="1" applyFont="1"/>
    <xf numFmtId="10" fontId="0" fillId="0" borderId="0" xfId="1" applyNumberFormat="1" applyFont="1"/>
    <xf numFmtId="0" fontId="0" fillId="0" borderId="0" xfId="0" applyFill="1" applyBorder="1" applyAlignment="1"/>
    <xf numFmtId="0" fontId="4" fillId="0" borderId="1" xfId="0" applyFont="1" applyFill="1" applyBorder="1" applyAlignment="1">
      <alignment horizontal="centerContinuous"/>
    </xf>
    <xf numFmtId="0" fontId="6" fillId="0" borderId="0" xfId="0" applyFont="1"/>
    <xf numFmtId="9" fontId="6" fillId="0" borderId="0" xfId="1" applyNumberFormat="1" applyFont="1"/>
    <xf numFmtId="0" fontId="6" fillId="0" borderId="2" xfId="0" applyFont="1" applyBorder="1"/>
    <xf numFmtId="9" fontId="6" fillId="0" borderId="2" xfId="1" applyNumberFormat="1" applyFont="1" applyBorder="1"/>
    <xf numFmtId="0" fontId="6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6" fillId="2" borderId="0" xfId="0" applyFont="1" applyFill="1" applyBorder="1"/>
    <xf numFmtId="9" fontId="6" fillId="2" borderId="0" xfId="1" applyNumberFormat="1" applyFont="1" applyFill="1" applyBorder="1"/>
    <xf numFmtId="0" fontId="5" fillId="2" borderId="3" xfId="0" applyFont="1" applyFill="1" applyBorder="1"/>
    <xf numFmtId="0" fontId="5" fillId="0" borderId="0" xfId="0" applyFont="1"/>
    <xf numFmtId="0" fontId="5" fillId="2" borderId="0" xfId="0" applyFont="1" applyFill="1" applyBorder="1"/>
    <xf numFmtId="0" fontId="5" fillId="0" borderId="2" xfId="0" applyFont="1" applyBorder="1"/>
    <xf numFmtId="10" fontId="6" fillId="0" borderId="0" xfId="1" applyNumberFormat="1" applyFont="1"/>
    <xf numFmtId="10" fontId="6" fillId="2" borderId="3" xfId="1" applyNumberFormat="1" applyFont="1" applyFill="1" applyBorder="1"/>
    <xf numFmtId="10" fontId="6" fillId="2" borderId="0" xfId="1" applyNumberFormat="1" applyFont="1" applyFill="1" applyBorder="1"/>
    <xf numFmtId="0" fontId="5" fillId="2" borderId="3" xfId="0" applyFont="1" applyFill="1" applyBorder="1" applyAlignment="1">
      <alignment horizontal="right"/>
    </xf>
    <xf numFmtId="10" fontId="6" fillId="0" borderId="2" xfId="1" applyNumberFormat="1" applyFont="1" applyBorder="1"/>
    <xf numFmtId="10" fontId="6" fillId="2" borderId="3" xfId="1" applyNumberFormat="1" applyFont="1" applyFill="1" applyBorder="1" applyAlignment="1">
      <alignment horizontal="right"/>
    </xf>
    <xf numFmtId="10" fontId="6" fillId="2" borderId="3" xfId="0" applyNumberFormat="1" applyFont="1" applyFill="1" applyBorder="1"/>
    <xf numFmtId="9" fontId="6" fillId="0" borderId="0" xfId="1" applyFont="1"/>
    <xf numFmtId="9" fontId="6" fillId="2" borderId="0" xfId="1" applyFont="1" applyFill="1" applyBorder="1"/>
    <xf numFmtId="0" fontId="6" fillId="2" borderId="0" xfId="1" applyNumberFormat="1" applyFont="1" applyFill="1" applyBorder="1"/>
    <xf numFmtId="0" fontId="6" fillId="0" borderId="0" xfId="1" applyNumberFormat="1" applyFont="1"/>
    <xf numFmtId="9" fontId="5" fillId="2" borderId="0" xfId="1" applyFont="1" applyFill="1" applyBorder="1"/>
    <xf numFmtId="9" fontId="5" fillId="0" borderId="0" xfId="1" applyFont="1"/>
    <xf numFmtId="10" fontId="5" fillId="2" borderId="0" xfId="1" applyNumberFormat="1" applyFont="1" applyFill="1" applyBorder="1"/>
    <xf numFmtId="10" fontId="5" fillId="0" borderId="0" xfId="1" applyNumberFormat="1" applyFont="1"/>
    <xf numFmtId="0" fontId="6" fillId="0" borderId="2" xfId="1" applyNumberFormat="1" applyFont="1" applyBorder="1"/>
    <xf numFmtId="9" fontId="5" fillId="0" borderId="2" xfId="1" applyFont="1" applyBorder="1"/>
    <xf numFmtId="9" fontId="6" fillId="0" borderId="2" xfId="1" applyFont="1" applyBorder="1"/>
    <xf numFmtId="10" fontId="0" fillId="0" borderId="0" xfId="1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5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</dxf>
    <dxf>
      <border outline="0">
        <top style="thin">
          <color theme="5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5:I10" headerRowCount="0">
  <tableColumns count="8">
    <tableColumn id="1" name="Column1" totalsRowLabel="Total"/>
    <tableColumn id="2" name="Column2"/>
    <tableColumn id="3" name="Column3"/>
    <tableColumn id="4" name="Column4"/>
    <tableColumn id="5" name="Column5"/>
    <tableColumn id="6" name="Column6"/>
    <tableColumn id="7" name="Column7" headerRowDxfId="50"/>
    <tableColumn id="8" name="Column8" totalsRowFunction="count" dataDxfId="51" totalsRowDxfId="49" dataCellStyle="Percent">
      <calculatedColumnFormula>H5/100</calculatedColumnFormula>
    </tableColumn>
  </tableColumns>
  <tableStyleInfo name="TableStyleLight3" showFirstColumn="1" showLastColumn="0" showRowStripes="1" showColumnStripes="0"/>
</table>
</file>

<file path=xl/tables/table2.xml><?xml version="1.0" encoding="utf-8"?>
<table xmlns="http://schemas.openxmlformats.org/spreadsheetml/2006/main" id="3" name="Table3" displayName="Table3" ref="M4:T10" header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 dataDxfId="48" dataCellStyle="Percent">
      <calculatedColumnFormula>S4/48</calculatedColumnFormula>
    </tableColumn>
  </tableColumns>
  <tableStyleInfo name="TableStyleLight3" showFirstColumn="1" showLastColumn="0" showRowStripes="1" showColumnStripes="0"/>
</table>
</file>

<file path=xl/tables/table3.xml><?xml version="1.0" encoding="utf-8"?>
<table xmlns="http://schemas.openxmlformats.org/spreadsheetml/2006/main" id="4" name="Table4" displayName="Table4" ref="M13:T19" header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 headerRowDxfId="46" dataDxfId="47" headerRowCellStyle="Percent" dataCellStyle="Percent">
      <calculatedColumnFormula>S13/51</calculatedColumnFormula>
    </tableColumn>
  </tableColumns>
  <tableStyleInfo name="TableStyleLight3" showFirstColumn="1" showLastColumn="0" showRowStripes="1" showColumnStripes="0"/>
</table>
</file>

<file path=xl/tables/table4.xml><?xml version="1.0" encoding="utf-8"?>
<table xmlns="http://schemas.openxmlformats.org/spreadsheetml/2006/main" id="9" name="Table9" displayName="Table9" ref="O4:V10" headerRowCount="0" totalsRowShown="0" headerRowDxfId="20" tableBorderDxfId="21">
  <tableColumns count="8">
    <tableColumn id="1" name="Column1" headerRowDxfId="12"/>
    <tableColumn id="2" name="Column2" headerRowDxfId="13"/>
    <tableColumn id="3" name="Column3" headerRowDxfId="14"/>
    <tableColumn id="4" name="Column4" headerRowDxfId="15"/>
    <tableColumn id="5" name="Column5" headerRowDxfId="16"/>
    <tableColumn id="6" name="Column6" headerRowDxfId="17"/>
    <tableColumn id="7" name="Column7" headerRowDxfId="18"/>
    <tableColumn id="8" name="Column8" headerRowDxfId="19">
      <calculatedColumnFormula>U4/48</calculatedColumnFormula>
    </tableColumn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8:E109" headerRowDxfId="11" dataDxfId="10">
  <autoFilter ref="A8:E109"/>
  <sortState ref="A9:E109">
    <sortCondition ref="B9:B109"/>
  </sortState>
  <tableColumns count="5">
    <tableColumn id="1" name="ID" dataDxfId="8" totalsRowDxfId="9"/>
    <tableColumn id="2" name="Gender" dataDxfId="6" totalsRowDxfId="7"/>
    <tableColumn id="3" name="A" totalsRowFunction="custom" dataDxfId="4" totalsRowDxfId="5">
      <totalsRowFormula>COUNTIF(C59:C109,"X")</totalsRowFormula>
    </tableColumn>
    <tableColumn id="4" name="B" totalsRowFunction="custom" dataDxfId="2" totalsRowDxfId="3">
      <totalsRowFormula>COUNTIF(D59:D109,"X")</totalsRowFormula>
    </tableColumn>
    <tableColumn id="5" name="C" totalsRowFunction="custom" dataDxfId="0" totalsRowDxfId="1">
      <totalsRowFormula>COUNTIF(E59:E109,"X")</totalsRowFormula>
    </tableColumn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E6:F20" headerRowCount="0" totalsRowShown="0" headerRowDxfId="40" dataDxfId="41" headerRowBorderDxfId="44" tableBorderDxfId="45">
  <tableColumns count="2">
    <tableColumn id="1" name="Column1" headerRowDxfId="38" dataDxfId="43"/>
    <tableColumn id="2" name="Column2" headerRowDxfId="39" dataDxfId="42"/>
  </tableColumns>
  <tableStyleInfo name="TableStyleLight3" showFirstColumn="1" showLastColumn="0" showRowStripes="1" showColumnStripes="0"/>
</table>
</file>

<file path=xl/tables/table7.xml><?xml version="1.0" encoding="utf-8"?>
<table xmlns="http://schemas.openxmlformats.org/spreadsheetml/2006/main" id="7" name="Table7" displayName="Table7" ref="H6:I20" headerRowCount="0" totalsRowShown="0" headerRowDxfId="32" dataDxfId="33" headerRowBorderDxfId="36" tableBorderDxfId="37">
  <tableColumns count="2">
    <tableColumn id="1" name="Column1" headerRowDxfId="30" dataDxfId="35"/>
    <tableColumn id="2" name="Column2" headerRowDxfId="31" dataDxfId="34"/>
  </tableColumns>
  <tableStyleInfo name="TableStyleLight3" showFirstColumn="1" showLastColumn="0" showRowStripes="1" showColumnStripes="0"/>
</table>
</file>

<file path=xl/tables/table8.xml><?xml version="1.0" encoding="utf-8"?>
<table xmlns="http://schemas.openxmlformats.org/spreadsheetml/2006/main" id="8" name="Table8" displayName="Table8" ref="K6:L20" headerRowCount="0" totalsRowShown="0" headerRowDxfId="24" dataDxfId="25" headerRowBorderDxfId="28" tableBorderDxfId="29">
  <tableColumns count="2">
    <tableColumn id="1" name="Column1" headerRowDxfId="22" dataDxfId="27"/>
    <tableColumn id="2" name="Column2" headerRowDxfId="23" dataDxfId="26"/>
  </tableColumns>
  <tableStyleInfo name="TableStyleLight3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abSelected="1" topLeftCell="A3" workbookViewId="0">
      <selection activeCell="A6" sqref="A6"/>
    </sheetView>
  </sheetViews>
  <sheetFormatPr defaultRowHeight="15" x14ac:dyDescent="0.25"/>
  <cols>
    <col min="2" max="8" width="10.85546875" customWidth="1"/>
    <col min="9" max="9" width="12.5703125" customWidth="1"/>
    <col min="13" max="20" width="10.85546875" customWidth="1"/>
  </cols>
  <sheetData>
    <row r="1" spans="1:20" x14ac:dyDescent="0.25">
      <c r="A1" s="3" t="s">
        <v>55</v>
      </c>
      <c r="B1" s="3"/>
    </row>
    <row r="3" spans="1:20" x14ac:dyDescent="0.25">
      <c r="A3" t="s">
        <v>54</v>
      </c>
      <c r="B3" t="s">
        <v>53</v>
      </c>
    </row>
    <row r="4" spans="1:20" x14ac:dyDescent="0.25">
      <c r="M4" t="s">
        <v>76</v>
      </c>
    </row>
    <row r="5" spans="1:20" x14ac:dyDescent="0.25">
      <c r="A5" t="s">
        <v>52</v>
      </c>
      <c r="B5" t="s">
        <v>95</v>
      </c>
      <c r="H5" s="4" t="s">
        <v>75</v>
      </c>
      <c r="I5" t="s">
        <v>77</v>
      </c>
      <c r="S5" s="4" t="s">
        <v>75</v>
      </c>
      <c r="T5" t="s">
        <v>77</v>
      </c>
    </row>
    <row r="6" spans="1:20" x14ac:dyDescent="0.25">
      <c r="A6" t="s">
        <v>50</v>
      </c>
      <c r="B6" t="s">
        <v>51</v>
      </c>
      <c r="H6">
        <v>1</v>
      </c>
      <c r="I6" s="6">
        <f>H6/100</f>
        <v>0.01</v>
      </c>
      <c r="M6" t="s">
        <v>51</v>
      </c>
      <c r="S6">
        <v>0</v>
      </c>
      <c r="T6" s="7">
        <f>S6/48</f>
        <v>0</v>
      </c>
    </row>
    <row r="7" spans="1:20" x14ac:dyDescent="0.25">
      <c r="A7" t="s">
        <v>48</v>
      </c>
      <c r="B7" t="s">
        <v>49</v>
      </c>
      <c r="H7">
        <v>17</v>
      </c>
      <c r="I7" s="6">
        <f t="shared" ref="I7:I10" si="0">H7/100</f>
        <v>0.17</v>
      </c>
      <c r="M7" t="s">
        <v>49</v>
      </c>
      <c r="S7">
        <v>8</v>
      </c>
      <c r="T7" s="7">
        <f t="shared" ref="T7:T10" si="1">S7/48</f>
        <v>0.16666666666666666</v>
      </c>
    </row>
    <row r="8" spans="1:20" x14ac:dyDescent="0.25">
      <c r="A8" t="s">
        <v>46</v>
      </c>
      <c r="B8" t="s">
        <v>47</v>
      </c>
      <c r="H8">
        <v>42</v>
      </c>
      <c r="I8" s="6">
        <f t="shared" si="0"/>
        <v>0.42</v>
      </c>
      <c r="M8" t="s">
        <v>47</v>
      </c>
      <c r="S8">
        <v>23</v>
      </c>
      <c r="T8" s="7">
        <f t="shared" si="1"/>
        <v>0.47916666666666669</v>
      </c>
    </row>
    <row r="9" spans="1:20" x14ac:dyDescent="0.25">
      <c r="A9" t="s">
        <v>44</v>
      </c>
      <c r="B9" t="s">
        <v>45</v>
      </c>
      <c r="H9">
        <v>21</v>
      </c>
      <c r="I9" s="6">
        <f t="shared" si="0"/>
        <v>0.21</v>
      </c>
      <c r="M9" t="s">
        <v>45</v>
      </c>
      <c r="S9">
        <v>7</v>
      </c>
      <c r="T9" s="7">
        <f t="shared" si="1"/>
        <v>0.14583333333333334</v>
      </c>
    </row>
    <row r="10" spans="1:20" x14ac:dyDescent="0.25">
      <c r="B10" t="s">
        <v>43</v>
      </c>
      <c r="H10">
        <v>18</v>
      </c>
      <c r="I10" s="6">
        <f t="shared" si="0"/>
        <v>0.18</v>
      </c>
      <c r="M10" t="s">
        <v>43</v>
      </c>
      <c r="S10">
        <v>10</v>
      </c>
      <c r="T10" s="7">
        <f t="shared" si="1"/>
        <v>0.20833333333333334</v>
      </c>
    </row>
    <row r="11" spans="1:20" x14ac:dyDescent="0.25">
      <c r="A11" s="2">
        <v>1</v>
      </c>
      <c r="D11" t="s">
        <v>32</v>
      </c>
      <c r="T11" s="7"/>
    </row>
    <row r="12" spans="1:20" x14ac:dyDescent="0.25">
      <c r="A12" s="2">
        <v>2</v>
      </c>
      <c r="B12" s="2">
        <v>3</v>
      </c>
      <c r="C12" s="2" t="s">
        <v>12</v>
      </c>
      <c r="D12" s="2"/>
      <c r="E12" s="2"/>
      <c r="F12" s="2"/>
      <c r="G12" s="2"/>
      <c r="H12" s="2" t="s">
        <v>35</v>
      </c>
      <c r="I12" s="2"/>
    </row>
    <row r="13" spans="1:20" x14ac:dyDescent="0.25">
      <c r="A13" s="2">
        <v>3</v>
      </c>
      <c r="B13" s="2">
        <v>5</v>
      </c>
      <c r="C13" s="2" t="s">
        <v>12</v>
      </c>
      <c r="D13" s="2"/>
      <c r="E13" s="2"/>
      <c r="F13" s="2" t="s">
        <v>35</v>
      </c>
      <c r="G13" s="2"/>
      <c r="H13" s="2"/>
      <c r="I13" s="2"/>
      <c r="M13" t="s">
        <v>78</v>
      </c>
      <c r="T13" s="7"/>
    </row>
    <row r="14" spans="1:20" x14ac:dyDescent="0.25">
      <c r="A14" s="2">
        <v>4</v>
      </c>
      <c r="B14" s="2">
        <v>8</v>
      </c>
      <c r="C14" s="2" t="s">
        <v>12</v>
      </c>
      <c r="D14" s="2"/>
      <c r="E14" s="2"/>
      <c r="F14" s="2" t="s">
        <v>35</v>
      </c>
      <c r="G14" s="2"/>
      <c r="H14" s="2"/>
      <c r="I14" s="2"/>
      <c r="S14" s="4" t="s">
        <v>75</v>
      </c>
      <c r="T14" s="7" t="s">
        <v>77</v>
      </c>
    </row>
    <row r="15" spans="1:20" x14ac:dyDescent="0.25">
      <c r="A15" s="2">
        <v>5</v>
      </c>
      <c r="B15" s="2">
        <v>9</v>
      </c>
      <c r="C15" s="2" t="s">
        <v>12</v>
      </c>
      <c r="D15" s="2"/>
      <c r="E15" s="2"/>
      <c r="F15" s="2" t="s">
        <v>35</v>
      </c>
      <c r="G15" s="2"/>
      <c r="H15" s="2"/>
      <c r="I15" s="2"/>
      <c r="M15" t="s">
        <v>51</v>
      </c>
      <c r="S15">
        <v>1</v>
      </c>
      <c r="T15" s="7">
        <f>S15/51</f>
        <v>1.9607843137254902E-2</v>
      </c>
    </row>
    <row r="16" spans="1:20" x14ac:dyDescent="0.25">
      <c r="A16" s="2">
        <v>6</v>
      </c>
      <c r="B16" s="2">
        <v>13</v>
      </c>
      <c r="C16" s="2" t="s">
        <v>12</v>
      </c>
      <c r="D16" s="2"/>
      <c r="E16" s="2"/>
      <c r="F16" s="2" t="s">
        <v>35</v>
      </c>
      <c r="G16" s="2"/>
      <c r="H16" s="2"/>
      <c r="I16" s="2"/>
      <c r="M16" t="s">
        <v>49</v>
      </c>
      <c r="S16">
        <v>9</v>
      </c>
      <c r="T16" s="7">
        <f t="shared" ref="T16:T19" si="2">S16/51</f>
        <v>0.17647058823529413</v>
      </c>
    </row>
    <row r="17" spans="1:20" x14ac:dyDescent="0.25">
      <c r="A17" s="2">
        <v>7</v>
      </c>
      <c r="B17" s="2">
        <v>16</v>
      </c>
      <c r="C17" s="2" t="s">
        <v>12</v>
      </c>
      <c r="D17" s="2"/>
      <c r="E17" s="2"/>
      <c r="F17" s="2"/>
      <c r="G17" s="2"/>
      <c r="H17" s="2" t="s">
        <v>35</v>
      </c>
      <c r="I17" s="2"/>
      <c r="M17" t="s">
        <v>47</v>
      </c>
      <c r="S17">
        <v>19</v>
      </c>
      <c r="T17" s="7">
        <f t="shared" si="2"/>
        <v>0.37254901960784315</v>
      </c>
    </row>
    <row r="18" spans="1:20" x14ac:dyDescent="0.25">
      <c r="A18" s="2">
        <v>8</v>
      </c>
      <c r="B18" s="2">
        <v>20</v>
      </c>
      <c r="C18" s="2" t="s">
        <v>12</v>
      </c>
      <c r="D18" s="2"/>
      <c r="E18" s="2"/>
      <c r="F18" s="2" t="s">
        <v>35</v>
      </c>
      <c r="G18" s="2"/>
      <c r="H18" s="2"/>
      <c r="I18" s="2"/>
      <c r="M18" t="s">
        <v>45</v>
      </c>
      <c r="S18">
        <v>14</v>
      </c>
      <c r="T18" s="7">
        <f t="shared" si="2"/>
        <v>0.27450980392156865</v>
      </c>
    </row>
    <row r="19" spans="1:20" x14ac:dyDescent="0.25">
      <c r="A19" s="2">
        <v>9</v>
      </c>
      <c r="B19" s="2">
        <v>22</v>
      </c>
      <c r="C19" s="2" t="s">
        <v>12</v>
      </c>
      <c r="D19" s="2"/>
      <c r="E19" s="2" t="s">
        <v>35</v>
      </c>
      <c r="F19" s="2"/>
      <c r="G19" s="2"/>
      <c r="H19" s="2"/>
      <c r="I19" s="2"/>
      <c r="M19" t="s">
        <v>43</v>
      </c>
      <c r="S19">
        <v>8</v>
      </c>
      <c r="T19" s="7">
        <f t="shared" si="2"/>
        <v>0.15686274509803921</v>
      </c>
    </row>
    <row r="20" spans="1:20" x14ac:dyDescent="0.25">
      <c r="A20" s="2">
        <v>10</v>
      </c>
      <c r="B20" s="2">
        <v>29</v>
      </c>
      <c r="C20" s="2" t="s">
        <v>12</v>
      </c>
      <c r="D20" s="2"/>
      <c r="E20" s="2" t="s">
        <v>35</v>
      </c>
      <c r="F20" s="2"/>
      <c r="G20" s="2"/>
      <c r="H20" s="2"/>
      <c r="I20" s="2"/>
    </row>
    <row r="21" spans="1:20" x14ac:dyDescent="0.25">
      <c r="A21" s="2">
        <v>11</v>
      </c>
      <c r="B21" s="2">
        <v>32</v>
      </c>
      <c r="C21" s="2" t="s">
        <v>12</v>
      </c>
      <c r="D21" s="2"/>
      <c r="E21" s="2"/>
      <c r="F21" s="2"/>
      <c r="G21" s="2" t="s">
        <v>35</v>
      </c>
      <c r="H21" s="2"/>
      <c r="I21" s="2"/>
    </row>
    <row r="22" spans="1:20" x14ac:dyDescent="0.25">
      <c r="A22" s="2">
        <v>12</v>
      </c>
      <c r="B22" s="2">
        <v>35</v>
      </c>
      <c r="C22" s="2" t="s">
        <v>12</v>
      </c>
      <c r="D22" s="2"/>
      <c r="E22" s="2"/>
      <c r="F22" s="2"/>
      <c r="G22" s="2" t="s">
        <v>35</v>
      </c>
      <c r="H22" s="2"/>
      <c r="I22" s="2"/>
    </row>
    <row r="23" spans="1:20" x14ac:dyDescent="0.25">
      <c r="A23" s="2">
        <v>13</v>
      </c>
      <c r="B23" s="2">
        <v>36</v>
      </c>
      <c r="C23" s="2" t="s">
        <v>12</v>
      </c>
      <c r="D23" s="2"/>
      <c r="E23" s="2"/>
      <c r="F23" s="2" t="s">
        <v>35</v>
      </c>
      <c r="G23" s="2"/>
      <c r="H23" s="2"/>
      <c r="I23" s="2"/>
    </row>
    <row r="24" spans="1:20" x14ac:dyDescent="0.25">
      <c r="A24" s="2">
        <v>14</v>
      </c>
      <c r="B24" s="2">
        <v>38</v>
      </c>
      <c r="C24" s="2" t="s">
        <v>12</v>
      </c>
      <c r="D24" s="2"/>
      <c r="E24" s="2"/>
      <c r="F24" s="2" t="s">
        <v>35</v>
      </c>
      <c r="G24" s="2"/>
      <c r="H24" s="2"/>
      <c r="I24" s="2"/>
    </row>
    <row r="25" spans="1:20" x14ac:dyDescent="0.25">
      <c r="A25" s="2">
        <v>15</v>
      </c>
      <c r="B25" s="2">
        <v>39</v>
      </c>
      <c r="C25" s="2" t="s">
        <v>12</v>
      </c>
      <c r="D25" s="2"/>
      <c r="E25" s="2"/>
      <c r="F25" s="2"/>
      <c r="G25" s="2"/>
      <c r="H25" s="2" t="s">
        <v>35</v>
      </c>
      <c r="I25" s="2"/>
    </row>
    <row r="26" spans="1:20" x14ac:dyDescent="0.25">
      <c r="A26" s="2">
        <v>16</v>
      </c>
      <c r="B26" s="2">
        <v>40</v>
      </c>
      <c r="C26" s="2" t="s">
        <v>12</v>
      </c>
      <c r="D26" s="2"/>
      <c r="E26" s="2"/>
      <c r="F26" s="2"/>
      <c r="G26" s="2"/>
      <c r="H26" s="2" t="s">
        <v>35</v>
      </c>
      <c r="I26" s="2"/>
    </row>
    <row r="27" spans="1:20" x14ac:dyDescent="0.25">
      <c r="A27" s="2">
        <v>17</v>
      </c>
      <c r="B27" s="2">
        <v>41</v>
      </c>
      <c r="C27" s="2" t="s">
        <v>12</v>
      </c>
      <c r="D27" s="2"/>
      <c r="E27" s="2"/>
      <c r="F27" s="2" t="s">
        <v>35</v>
      </c>
      <c r="G27" s="2"/>
      <c r="H27" s="2"/>
      <c r="I27" s="2"/>
    </row>
    <row r="28" spans="1:20" x14ac:dyDescent="0.25">
      <c r="A28" s="2">
        <v>18</v>
      </c>
      <c r="B28" s="2">
        <v>43</v>
      </c>
      <c r="C28" s="2" t="s">
        <v>12</v>
      </c>
      <c r="D28" s="2"/>
      <c r="E28" s="2" t="s">
        <v>35</v>
      </c>
      <c r="F28" s="2"/>
      <c r="G28" s="2"/>
      <c r="H28" s="2"/>
      <c r="I28" s="2"/>
    </row>
    <row r="29" spans="1:20" x14ac:dyDescent="0.25">
      <c r="A29" s="2">
        <v>19</v>
      </c>
      <c r="B29" s="2">
        <v>44</v>
      </c>
      <c r="C29" s="2" t="s">
        <v>12</v>
      </c>
      <c r="D29" s="2"/>
      <c r="E29" s="2"/>
      <c r="F29" s="2"/>
      <c r="G29" s="2"/>
      <c r="H29" s="2" t="s">
        <v>35</v>
      </c>
      <c r="I29" s="2"/>
    </row>
    <row r="30" spans="1:20" x14ac:dyDescent="0.25">
      <c r="A30" s="2">
        <v>20</v>
      </c>
      <c r="B30" s="2">
        <v>46</v>
      </c>
      <c r="C30" s="2" t="s">
        <v>12</v>
      </c>
      <c r="D30" s="2"/>
      <c r="E30" s="2"/>
      <c r="F30" s="2"/>
      <c r="G30" s="2" t="s">
        <v>35</v>
      </c>
      <c r="H30" s="2"/>
      <c r="I30" s="2"/>
    </row>
    <row r="31" spans="1:20" x14ac:dyDescent="0.25">
      <c r="A31" s="2">
        <v>21</v>
      </c>
      <c r="B31" s="2">
        <v>47</v>
      </c>
      <c r="C31" s="2" t="s">
        <v>12</v>
      </c>
      <c r="D31" s="2"/>
      <c r="E31" s="2"/>
      <c r="F31" s="2" t="s">
        <v>35</v>
      </c>
      <c r="G31" s="2"/>
      <c r="H31" s="2"/>
      <c r="I31" s="2"/>
    </row>
    <row r="32" spans="1:20" x14ac:dyDescent="0.25">
      <c r="A32" s="2">
        <v>22</v>
      </c>
      <c r="B32" s="2">
        <v>48</v>
      </c>
      <c r="C32" s="2" t="s">
        <v>12</v>
      </c>
      <c r="D32" s="2"/>
      <c r="E32" s="2" t="s">
        <v>35</v>
      </c>
      <c r="F32" s="2"/>
      <c r="G32" s="2"/>
      <c r="H32" s="2"/>
      <c r="I32" s="2"/>
    </row>
    <row r="33" spans="1:9" x14ac:dyDescent="0.25">
      <c r="A33" s="2">
        <v>23</v>
      </c>
      <c r="B33" s="2">
        <v>49</v>
      </c>
      <c r="C33" s="2" t="s">
        <v>12</v>
      </c>
      <c r="D33" s="2"/>
      <c r="E33" s="2"/>
      <c r="F33" s="2" t="s">
        <v>35</v>
      </c>
      <c r="G33" s="2"/>
      <c r="H33" s="2"/>
      <c r="I33" s="2"/>
    </row>
    <row r="34" spans="1:9" x14ac:dyDescent="0.25">
      <c r="A34" s="2">
        <v>24</v>
      </c>
      <c r="B34" s="2">
        <v>50</v>
      </c>
      <c r="C34" s="2" t="s">
        <v>12</v>
      </c>
      <c r="D34" s="2"/>
      <c r="E34" s="2"/>
      <c r="F34" s="2"/>
      <c r="G34" s="2" t="s">
        <v>35</v>
      </c>
      <c r="H34" s="2"/>
      <c r="I34" s="2"/>
    </row>
    <row r="35" spans="1:9" x14ac:dyDescent="0.25">
      <c r="A35" s="2">
        <v>25</v>
      </c>
      <c r="B35" s="2">
        <v>52</v>
      </c>
      <c r="C35" s="2" t="s">
        <v>12</v>
      </c>
      <c r="D35" s="2"/>
      <c r="E35" s="2" t="s">
        <v>35</v>
      </c>
      <c r="F35" s="2"/>
      <c r="G35" s="2"/>
      <c r="H35" s="2"/>
      <c r="I35" s="2"/>
    </row>
    <row r="36" spans="1:9" x14ac:dyDescent="0.25">
      <c r="A36" s="2">
        <v>26</v>
      </c>
      <c r="B36" s="2">
        <v>53</v>
      </c>
      <c r="C36" s="2" t="s">
        <v>12</v>
      </c>
      <c r="D36" s="2"/>
      <c r="E36" s="2"/>
      <c r="F36" s="2" t="s">
        <v>35</v>
      </c>
      <c r="G36" s="2"/>
      <c r="H36" s="2"/>
      <c r="I36" s="2"/>
    </row>
    <row r="37" spans="1:9" x14ac:dyDescent="0.25">
      <c r="A37" s="2">
        <v>27</v>
      </c>
      <c r="B37" s="2">
        <v>54</v>
      </c>
      <c r="C37" s="2" t="s">
        <v>12</v>
      </c>
      <c r="D37" s="2"/>
      <c r="E37" s="2"/>
      <c r="F37" s="2" t="s">
        <v>35</v>
      </c>
      <c r="G37" s="2"/>
      <c r="H37" s="2"/>
      <c r="I37" s="2"/>
    </row>
    <row r="38" spans="1:9" x14ac:dyDescent="0.25">
      <c r="A38" s="2">
        <v>28</v>
      </c>
      <c r="B38" s="2">
        <v>55</v>
      </c>
      <c r="C38" s="2" t="s">
        <v>12</v>
      </c>
      <c r="D38" s="2"/>
      <c r="E38" s="2"/>
      <c r="F38" s="2"/>
      <c r="G38" s="2" t="s">
        <v>35</v>
      </c>
      <c r="H38" s="2"/>
      <c r="I38" s="2"/>
    </row>
    <row r="39" spans="1:9" x14ac:dyDescent="0.25">
      <c r="A39" s="2">
        <v>29</v>
      </c>
      <c r="B39" s="2">
        <v>56</v>
      </c>
      <c r="C39" s="2" t="s">
        <v>12</v>
      </c>
      <c r="D39" s="2"/>
      <c r="E39" s="2"/>
      <c r="F39" s="2" t="s">
        <v>35</v>
      </c>
      <c r="G39" s="2"/>
      <c r="H39" s="2"/>
      <c r="I39" s="2"/>
    </row>
    <row r="40" spans="1:9" x14ac:dyDescent="0.25">
      <c r="A40" s="2">
        <v>30</v>
      </c>
      <c r="B40" s="2">
        <v>59</v>
      </c>
      <c r="C40" s="2" t="s">
        <v>12</v>
      </c>
      <c r="D40" s="2"/>
      <c r="E40" s="2"/>
      <c r="F40" s="2" t="s">
        <v>35</v>
      </c>
      <c r="G40" s="2"/>
      <c r="H40" s="2"/>
      <c r="I40" s="2"/>
    </row>
    <row r="41" spans="1:9" x14ac:dyDescent="0.25">
      <c r="A41" s="2">
        <v>31</v>
      </c>
      <c r="B41" s="2">
        <v>60</v>
      </c>
      <c r="C41" s="2" t="s">
        <v>12</v>
      </c>
      <c r="D41" s="2"/>
      <c r="E41" s="2"/>
      <c r="F41" s="2"/>
      <c r="G41" s="2"/>
      <c r="H41" s="2" t="s">
        <v>35</v>
      </c>
      <c r="I41" s="2"/>
    </row>
    <row r="42" spans="1:9" x14ac:dyDescent="0.25">
      <c r="A42" s="2">
        <v>32</v>
      </c>
      <c r="B42" s="2">
        <v>63</v>
      </c>
      <c r="C42" s="2" t="s">
        <v>12</v>
      </c>
      <c r="D42" s="2"/>
      <c r="E42" s="2"/>
      <c r="F42" s="2"/>
      <c r="G42" s="2"/>
      <c r="H42" s="2" t="s">
        <v>35</v>
      </c>
      <c r="I42" s="2"/>
    </row>
    <row r="43" spans="1:9" x14ac:dyDescent="0.25">
      <c r="A43" s="2">
        <v>33</v>
      </c>
      <c r="B43" s="2">
        <v>64</v>
      </c>
      <c r="C43" s="2" t="s">
        <v>12</v>
      </c>
      <c r="D43" s="2"/>
      <c r="E43" s="2"/>
      <c r="F43" s="2"/>
      <c r="G43" s="2"/>
      <c r="H43" s="2" t="s">
        <v>35</v>
      </c>
      <c r="I43" s="2"/>
    </row>
    <row r="44" spans="1:9" x14ac:dyDescent="0.25">
      <c r="A44" s="2">
        <v>34</v>
      </c>
      <c r="B44" s="2">
        <v>66</v>
      </c>
      <c r="C44" s="2" t="s">
        <v>12</v>
      </c>
      <c r="D44" s="2"/>
      <c r="E44" s="2"/>
      <c r="F44" s="2"/>
      <c r="G44" s="2"/>
      <c r="H44" s="2" t="s">
        <v>35</v>
      </c>
      <c r="I44" s="2"/>
    </row>
    <row r="45" spans="1:9" x14ac:dyDescent="0.25">
      <c r="A45" s="2">
        <v>35</v>
      </c>
      <c r="B45" s="2">
        <v>69</v>
      </c>
      <c r="C45" s="2" t="s">
        <v>12</v>
      </c>
      <c r="D45" s="2"/>
      <c r="E45" s="2"/>
      <c r="F45" s="2" t="s">
        <v>35</v>
      </c>
      <c r="G45" s="2"/>
      <c r="H45" s="2"/>
      <c r="I45" s="2"/>
    </row>
    <row r="46" spans="1:9" x14ac:dyDescent="0.25">
      <c r="A46" s="2">
        <v>36</v>
      </c>
      <c r="B46" s="2">
        <v>71</v>
      </c>
      <c r="C46" s="2" t="s">
        <v>12</v>
      </c>
      <c r="D46" s="2"/>
      <c r="E46" s="2"/>
      <c r="F46" s="2" t="s">
        <v>35</v>
      </c>
      <c r="G46" s="2"/>
      <c r="H46" s="2"/>
      <c r="I46" s="2"/>
    </row>
    <row r="47" spans="1:9" x14ac:dyDescent="0.25">
      <c r="A47" s="2">
        <v>37</v>
      </c>
      <c r="B47" s="2">
        <v>72</v>
      </c>
      <c r="C47" s="2" t="s">
        <v>12</v>
      </c>
      <c r="D47" s="2"/>
      <c r="E47" s="2"/>
      <c r="F47" s="2"/>
      <c r="G47" s="2" t="s">
        <v>35</v>
      </c>
      <c r="H47" s="2"/>
      <c r="I47" s="2"/>
    </row>
    <row r="48" spans="1:9" x14ac:dyDescent="0.25">
      <c r="A48" s="2">
        <v>38</v>
      </c>
      <c r="B48" s="2">
        <v>73</v>
      </c>
      <c r="C48" s="2" t="s">
        <v>12</v>
      </c>
      <c r="D48" s="2"/>
      <c r="E48" s="2"/>
      <c r="F48" s="2" t="s">
        <v>35</v>
      </c>
      <c r="G48" s="2"/>
      <c r="H48" s="2"/>
      <c r="I48" s="2"/>
    </row>
    <row r="49" spans="1:9" x14ac:dyDescent="0.25">
      <c r="A49" s="2">
        <v>39</v>
      </c>
      <c r="B49" s="2">
        <v>76</v>
      </c>
      <c r="C49" s="2" t="s">
        <v>12</v>
      </c>
      <c r="D49" s="2"/>
      <c r="E49" s="2"/>
      <c r="F49" s="2" t="s">
        <v>35</v>
      </c>
      <c r="G49" s="2"/>
      <c r="H49" s="2"/>
      <c r="I49" s="2"/>
    </row>
    <row r="50" spans="1:9" x14ac:dyDescent="0.25">
      <c r="A50" s="2">
        <v>40</v>
      </c>
      <c r="B50" s="2">
        <v>77</v>
      </c>
      <c r="C50" s="2" t="s">
        <v>12</v>
      </c>
      <c r="D50" s="2"/>
      <c r="E50" s="2"/>
      <c r="F50" s="2" t="s">
        <v>35</v>
      </c>
      <c r="G50" s="2"/>
      <c r="H50" s="2"/>
      <c r="I50" s="2"/>
    </row>
    <row r="51" spans="1:9" x14ac:dyDescent="0.25">
      <c r="A51" s="2">
        <v>41</v>
      </c>
      <c r="B51" s="2">
        <v>78</v>
      </c>
      <c r="C51" s="2" t="s">
        <v>12</v>
      </c>
      <c r="D51" s="2"/>
      <c r="E51" s="2"/>
      <c r="F51" s="2" t="s">
        <v>35</v>
      </c>
      <c r="G51" s="2"/>
      <c r="H51" s="2"/>
      <c r="I51" s="2"/>
    </row>
    <row r="52" spans="1:9" x14ac:dyDescent="0.25">
      <c r="A52" s="2">
        <v>0</v>
      </c>
      <c r="B52" s="2">
        <v>79</v>
      </c>
      <c r="C52" s="2" t="s">
        <v>12</v>
      </c>
      <c r="D52" s="2"/>
      <c r="E52" s="2"/>
      <c r="F52" s="2" t="s">
        <v>35</v>
      </c>
      <c r="G52" s="2"/>
      <c r="H52" s="2"/>
      <c r="I52" s="2"/>
    </row>
    <row r="53" spans="1:9" x14ac:dyDescent="0.25">
      <c r="A53" s="2">
        <v>43</v>
      </c>
      <c r="B53" s="2">
        <v>80</v>
      </c>
      <c r="C53" s="2" t="s">
        <v>12</v>
      </c>
      <c r="D53" s="2"/>
      <c r="E53" s="2"/>
      <c r="F53" s="2" t="s">
        <v>35</v>
      </c>
      <c r="G53" s="2"/>
      <c r="H53" s="2"/>
      <c r="I53" s="2"/>
    </row>
    <row r="54" spans="1:9" x14ac:dyDescent="0.25">
      <c r="A54" s="2">
        <v>44</v>
      </c>
      <c r="B54" s="2">
        <v>84</v>
      </c>
      <c r="C54" s="2" t="s">
        <v>12</v>
      </c>
      <c r="D54" s="2"/>
      <c r="E54" s="2"/>
      <c r="F54" s="2" t="s">
        <v>35</v>
      </c>
      <c r="G54" s="2"/>
      <c r="H54" s="2"/>
      <c r="I54" s="2"/>
    </row>
    <row r="55" spans="1:9" x14ac:dyDescent="0.25">
      <c r="A55" s="2">
        <v>45</v>
      </c>
      <c r="B55" s="2">
        <v>85</v>
      </c>
      <c r="C55" s="2" t="s">
        <v>12</v>
      </c>
      <c r="D55" s="2"/>
      <c r="E55" s="2"/>
      <c r="F55" s="2"/>
      <c r="G55" s="2" t="s">
        <v>35</v>
      </c>
      <c r="H55" s="2"/>
      <c r="I55" s="2"/>
    </row>
    <row r="56" spans="1:9" x14ac:dyDescent="0.25">
      <c r="A56" s="2">
        <v>46</v>
      </c>
      <c r="B56" s="2">
        <v>92</v>
      </c>
      <c r="C56" s="2" t="s">
        <v>12</v>
      </c>
      <c r="D56" s="2"/>
      <c r="E56" s="2" t="s">
        <v>35</v>
      </c>
      <c r="F56" s="2"/>
      <c r="G56" s="2"/>
      <c r="H56" s="2"/>
      <c r="I56" s="2"/>
    </row>
    <row r="57" spans="1:9" x14ac:dyDescent="0.25">
      <c r="A57" s="2">
        <v>47</v>
      </c>
      <c r="B57" s="2">
        <v>94</v>
      </c>
      <c r="C57" s="2" t="s">
        <v>12</v>
      </c>
      <c r="D57" s="2"/>
      <c r="E57" s="2"/>
      <c r="F57" s="2"/>
      <c r="G57" s="2"/>
      <c r="H57" s="2" t="s">
        <v>35</v>
      </c>
      <c r="I57" s="2"/>
    </row>
    <row r="58" spans="1:9" x14ac:dyDescent="0.25">
      <c r="A58" s="2">
        <v>48</v>
      </c>
      <c r="B58" s="2">
        <v>98</v>
      </c>
      <c r="C58" s="2" t="s">
        <v>12</v>
      </c>
      <c r="D58" s="2"/>
      <c r="E58" s="2" t="s">
        <v>35</v>
      </c>
      <c r="F58" s="2"/>
      <c r="G58" s="2"/>
      <c r="H58" s="2"/>
      <c r="I58" s="2"/>
    </row>
    <row r="59" spans="1:9" x14ac:dyDescent="0.25">
      <c r="A59" s="2"/>
      <c r="B59" s="2">
        <v>100</v>
      </c>
      <c r="C59" s="2" t="s">
        <v>12</v>
      </c>
      <c r="D59" s="2"/>
      <c r="E59" s="2" t="s">
        <v>35</v>
      </c>
      <c r="F59" s="2"/>
      <c r="G59" s="2"/>
      <c r="H59" s="2"/>
      <c r="I59" s="2"/>
    </row>
    <row r="60" spans="1:9" x14ac:dyDescent="0.25">
      <c r="A60" s="2">
        <v>1</v>
      </c>
      <c r="D60">
        <f>COUNTIF(D12:D59,"X")</f>
        <v>0</v>
      </c>
      <c r="E60">
        <f t="shared" ref="E60:H60" si="3">COUNTIF(E12:E59,"X")</f>
        <v>8</v>
      </c>
      <c r="F60">
        <f t="shared" si="3"/>
        <v>23</v>
      </c>
      <c r="G60">
        <f t="shared" si="3"/>
        <v>7</v>
      </c>
      <c r="H60">
        <f t="shared" si="3"/>
        <v>10</v>
      </c>
    </row>
    <row r="61" spans="1:9" x14ac:dyDescent="0.25">
      <c r="A61" s="2">
        <v>2</v>
      </c>
      <c r="B61" s="2">
        <v>1</v>
      </c>
      <c r="C61" s="2" t="s">
        <v>10</v>
      </c>
      <c r="D61" s="2"/>
      <c r="E61" s="2"/>
      <c r="F61" s="2"/>
      <c r="G61" s="2" t="s">
        <v>35</v>
      </c>
      <c r="H61" s="2"/>
      <c r="I61" s="2"/>
    </row>
    <row r="62" spans="1:9" x14ac:dyDescent="0.25">
      <c r="A62" s="2">
        <v>3</v>
      </c>
      <c r="B62" s="2">
        <v>2</v>
      </c>
      <c r="C62" s="2" t="s">
        <v>10</v>
      </c>
      <c r="D62" s="2"/>
      <c r="E62" s="2"/>
      <c r="F62" s="2"/>
      <c r="G62" s="2" t="s">
        <v>35</v>
      </c>
      <c r="H62" s="2"/>
      <c r="I62" s="2"/>
    </row>
    <row r="63" spans="1:9" x14ac:dyDescent="0.25">
      <c r="A63" s="2">
        <v>4</v>
      </c>
      <c r="B63" s="2">
        <v>4</v>
      </c>
      <c r="C63" s="2" t="s">
        <v>10</v>
      </c>
      <c r="D63" s="2"/>
      <c r="E63" s="2"/>
      <c r="F63" s="2"/>
      <c r="G63" s="2" t="s">
        <v>35</v>
      </c>
      <c r="H63" s="2"/>
      <c r="I63" s="2"/>
    </row>
    <row r="64" spans="1:9" x14ac:dyDescent="0.25">
      <c r="A64" s="2">
        <v>5</v>
      </c>
      <c r="B64" s="2">
        <v>6</v>
      </c>
      <c r="C64" s="2" t="s">
        <v>10</v>
      </c>
      <c r="D64" s="2"/>
      <c r="E64" s="2" t="s">
        <v>35</v>
      </c>
      <c r="F64" s="2"/>
      <c r="G64" s="2"/>
      <c r="H64" s="2"/>
      <c r="I64" s="2"/>
    </row>
    <row r="65" spans="1:9" x14ac:dyDescent="0.25">
      <c r="A65" s="2">
        <v>6</v>
      </c>
      <c r="B65" s="2">
        <v>7</v>
      </c>
      <c r="C65" s="2" t="s">
        <v>10</v>
      </c>
      <c r="D65" s="2"/>
      <c r="E65" s="2"/>
      <c r="F65" s="2" t="s">
        <v>35</v>
      </c>
      <c r="G65" s="2"/>
      <c r="H65" s="2"/>
      <c r="I65" s="2"/>
    </row>
    <row r="66" spans="1:9" x14ac:dyDescent="0.25">
      <c r="A66" s="2">
        <v>7</v>
      </c>
      <c r="B66" s="2">
        <v>10</v>
      </c>
      <c r="C66" s="2" t="s">
        <v>10</v>
      </c>
      <c r="D66" s="2"/>
      <c r="E66" s="2"/>
      <c r="F66" s="2"/>
      <c r="G66" s="2" t="s">
        <v>35</v>
      </c>
      <c r="H66" s="2"/>
      <c r="I66" s="2"/>
    </row>
    <row r="67" spans="1:9" x14ac:dyDescent="0.25">
      <c r="A67" s="2">
        <v>8</v>
      </c>
      <c r="B67" s="2">
        <v>11</v>
      </c>
      <c r="C67" s="2" t="s">
        <v>10</v>
      </c>
      <c r="D67" s="2"/>
      <c r="E67" s="2"/>
      <c r="F67" s="2"/>
      <c r="G67" s="2" t="s">
        <v>35</v>
      </c>
      <c r="H67" s="2"/>
      <c r="I67" s="2"/>
    </row>
    <row r="68" spans="1:9" x14ac:dyDescent="0.25">
      <c r="A68" s="2">
        <v>9</v>
      </c>
      <c r="B68" s="2">
        <v>12</v>
      </c>
      <c r="C68" s="2" t="s">
        <v>10</v>
      </c>
      <c r="D68" s="2"/>
      <c r="E68" s="2"/>
      <c r="F68" s="2"/>
      <c r="G68" s="2"/>
      <c r="H68" s="2" t="s">
        <v>35</v>
      </c>
      <c r="I68" s="2"/>
    </row>
    <row r="69" spans="1:9" x14ac:dyDescent="0.25">
      <c r="A69" s="2">
        <v>10</v>
      </c>
      <c r="B69" s="2">
        <v>14</v>
      </c>
      <c r="C69" s="2" t="s">
        <v>10</v>
      </c>
      <c r="D69" s="2"/>
      <c r="E69" s="2"/>
      <c r="F69" s="2"/>
      <c r="G69" s="2" t="s">
        <v>35</v>
      </c>
      <c r="H69" s="2"/>
      <c r="I69" s="2"/>
    </row>
    <row r="70" spans="1:9" x14ac:dyDescent="0.25">
      <c r="A70" s="2">
        <v>11</v>
      </c>
      <c r="B70" s="2">
        <v>15</v>
      </c>
      <c r="C70" s="2" t="s">
        <v>10</v>
      </c>
      <c r="D70" s="2"/>
      <c r="E70" s="2"/>
      <c r="F70" s="2"/>
      <c r="G70" s="2" t="s">
        <v>35</v>
      </c>
      <c r="H70" s="2"/>
      <c r="I70" s="2"/>
    </row>
    <row r="71" spans="1:9" x14ac:dyDescent="0.25">
      <c r="A71" s="2">
        <v>12</v>
      </c>
      <c r="B71" s="2">
        <v>17</v>
      </c>
      <c r="C71" s="2" t="s">
        <v>10</v>
      </c>
      <c r="D71" s="2"/>
      <c r="E71" s="2" t="s">
        <v>35</v>
      </c>
      <c r="F71" s="2"/>
      <c r="G71" s="2"/>
      <c r="H71" s="2"/>
      <c r="I71" s="2"/>
    </row>
    <row r="72" spans="1:9" x14ac:dyDescent="0.25">
      <c r="A72" s="2">
        <v>13</v>
      </c>
      <c r="B72" s="2">
        <v>18</v>
      </c>
      <c r="C72" s="2" t="s">
        <v>10</v>
      </c>
      <c r="D72" s="2"/>
      <c r="E72" s="2"/>
      <c r="F72" s="2" t="s">
        <v>35</v>
      </c>
      <c r="G72" s="2"/>
      <c r="H72" s="2"/>
      <c r="I72" s="2"/>
    </row>
    <row r="73" spans="1:9" x14ac:dyDescent="0.25">
      <c r="A73" s="2">
        <v>14</v>
      </c>
      <c r="B73" s="2">
        <v>19</v>
      </c>
      <c r="C73" s="2" t="s">
        <v>10</v>
      </c>
      <c r="D73" s="2"/>
      <c r="E73" s="2"/>
      <c r="F73" s="2"/>
      <c r="G73" s="2"/>
      <c r="H73" s="2" t="s">
        <v>35</v>
      </c>
      <c r="I73" s="2"/>
    </row>
    <row r="74" spans="1:9" x14ac:dyDescent="0.25">
      <c r="A74" s="2">
        <v>15</v>
      </c>
      <c r="B74" s="2">
        <v>21</v>
      </c>
      <c r="C74" s="2" t="s">
        <v>10</v>
      </c>
      <c r="D74" s="2"/>
      <c r="E74" s="2" t="s">
        <v>35</v>
      </c>
      <c r="F74" s="2"/>
      <c r="G74" s="2"/>
      <c r="H74" s="2"/>
      <c r="I74" s="2"/>
    </row>
    <row r="75" spans="1:9" x14ac:dyDescent="0.25">
      <c r="A75" s="2">
        <v>16</v>
      </c>
      <c r="B75" s="2">
        <v>23</v>
      </c>
      <c r="C75" s="2" t="s">
        <v>10</v>
      </c>
      <c r="D75" s="2"/>
      <c r="E75" s="2" t="s">
        <v>35</v>
      </c>
      <c r="F75" s="2"/>
      <c r="G75" s="2"/>
      <c r="H75" s="2"/>
      <c r="I75" s="2"/>
    </row>
    <row r="76" spans="1:9" x14ac:dyDescent="0.25">
      <c r="A76" s="2">
        <v>17</v>
      </c>
      <c r="B76" s="2">
        <v>24</v>
      </c>
      <c r="C76" s="2" t="s">
        <v>10</v>
      </c>
      <c r="D76" s="2"/>
      <c r="E76" s="2"/>
      <c r="F76" s="2" t="s">
        <v>35</v>
      </c>
      <c r="G76" s="2"/>
      <c r="H76" s="2"/>
      <c r="I76" s="2"/>
    </row>
    <row r="77" spans="1:9" x14ac:dyDescent="0.25">
      <c r="A77" s="2">
        <v>18</v>
      </c>
      <c r="B77" s="2">
        <v>26</v>
      </c>
      <c r="C77" s="2" t="s">
        <v>10</v>
      </c>
      <c r="D77" s="2"/>
      <c r="E77" s="2"/>
      <c r="F77" s="2"/>
      <c r="G77" s="2"/>
      <c r="H77" s="2" t="s">
        <v>35</v>
      </c>
      <c r="I77" s="2"/>
    </row>
    <row r="78" spans="1:9" x14ac:dyDescent="0.25">
      <c r="A78" s="2">
        <v>19</v>
      </c>
      <c r="B78" s="2">
        <v>27</v>
      </c>
      <c r="C78" s="2" t="s">
        <v>10</v>
      </c>
      <c r="D78" s="2"/>
      <c r="E78" s="2"/>
      <c r="F78" s="2"/>
      <c r="G78" s="2"/>
      <c r="H78" s="2" t="s">
        <v>35</v>
      </c>
      <c r="I78" s="2"/>
    </row>
    <row r="79" spans="1:9" x14ac:dyDescent="0.25">
      <c r="A79" s="2">
        <v>20</v>
      </c>
      <c r="B79" s="2">
        <v>28</v>
      </c>
      <c r="C79" s="2" t="s">
        <v>10</v>
      </c>
      <c r="D79" s="2"/>
      <c r="E79" s="2"/>
      <c r="F79" s="2" t="s">
        <v>35</v>
      </c>
      <c r="G79" s="2"/>
      <c r="H79" s="2"/>
      <c r="I79" s="2"/>
    </row>
    <row r="80" spans="1:9" x14ac:dyDescent="0.25">
      <c r="A80" s="2">
        <v>21</v>
      </c>
      <c r="B80" s="2">
        <v>30</v>
      </c>
      <c r="C80" s="2" t="s">
        <v>10</v>
      </c>
      <c r="D80" s="2"/>
      <c r="E80" s="2"/>
      <c r="F80" s="2"/>
      <c r="G80" s="2" t="s">
        <v>35</v>
      </c>
      <c r="H80" s="2"/>
      <c r="I80" s="2"/>
    </row>
    <row r="81" spans="1:9" x14ac:dyDescent="0.25">
      <c r="A81" s="2">
        <v>22</v>
      </c>
      <c r="B81" s="2">
        <v>31</v>
      </c>
      <c r="C81" s="2" t="s">
        <v>10</v>
      </c>
      <c r="D81" s="2"/>
      <c r="E81" s="2"/>
      <c r="F81" s="2"/>
      <c r="G81" s="2" t="s">
        <v>35</v>
      </c>
      <c r="H81" s="2"/>
      <c r="I81" s="2"/>
    </row>
    <row r="82" spans="1:9" x14ac:dyDescent="0.25">
      <c r="A82" s="2">
        <v>23</v>
      </c>
      <c r="B82" s="2">
        <v>33</v>
      </c>
      <c r="C82" s="2" t="s">
        <v>10</v>
      </c>
      <c r="D82" s="2"/>
      <c r="E82" s="2" t="s">
        <v>35</v>
      </c>
      <c r="F82" s="2"/>
      <c r="G82" s="2"/>
      <c r="H82" s="2"/>
      <c r="I82" s="2"/>
    </row>
    <row r="83" spans="1:9" x14ac:dyDescent="0.25">
      <c r="A83" s="2">
        <v>24</v>
      </c>
      <c r="B83" s="2">
        <v>34</v>
      </c>
      <c r="C83" s="2" t="s">
        <v>10</v>
      </c>
      <c r="D83" s="2"/>
      <c r="E83" s="2" t="s">
        <v>35</v>
      </c>
      <c r="F83" s="2"/>
      <c r="G83" s="2"/>
      <c r="H83" s="2"/>
      <c r="I83" s="2"/>
    </row>
    <row r="84" spans="1:9" x14ac:dyDescent="0.25">
      <c r="A84" s="2">
        <v>25</v>
      </c>
      <c r="B84" s="2">
        <v>37</v>
      </c>
      <c r="C84" s="2" t="s">
        <v>10</v>
      </c>
      <c r="D84" s="2"/>
      <c r="E84" s="2" t="s">
        <v>35</v>
      </c>
      <c r="F84" s="2"/>
      <c r="G84" s="2"/>
      <c r="H84" s="2"/>
      <c r="I84" s="2"/>
    </row>
    <row r="85" spans="1:9" x14ac:dyDescent="0.25">
      <c r="A85" s="2">
        <v>26</v>
      </c>
      <c r="B85" s="2">
        <v>42</v>
      </c>
      <c r="C85" s="2" t="s">
        <v>10</v>
      </c>
      <c r="D85" s="2"/>
      <c r="E85" s="2"/>
      <c r="F85" s="2"/>
      <c r="G85" s="2" t="s">
        <v>35</v>
      </c>
      <c r="H85" s="2"/>
      <c r="I85" s="2"/>
    </row>
    <row r="86" spans="1:9" x14ac:dyDescent="0.25">
      <c r="A86" s="2">
        <v>27</v>
      </c>
      <c r="B86" s="2">
        <v>45</v>
      </c>
      <c r="C86" s="2" t="s">
        <v>10</v>
      </c>
      <c r="D86" s="2"/>
      <c r="E86" s="2"/>
      <c r="F86" s="2"/>
      <c r="G86" s="2"/>
      <c r="H86" s="2" t="s">
        <v>35</v>
      </c>
      <c r="I86" s="2"/>
    </row>
    <row r="87" spans="1:9" x14ac:dyDescent="0.25">
      <c r="A87" s="2">
        <v>28</v>
      </c>
      <c r="B87" s="2">
        <v>51</v>
      </c>
      <c r="C87" s="2" t="s">
        <v>10</v>
      </c>
      <c r="D87" s="2"/>
      <c r="E87" s="2"/>
      <c r="F87" s="2"/>
      <c r="G87" s="2" t="s">
        <v>35</v>
      </c>
      <c r="H87" s="2"/>
      <c r="I87" s="2"/>
    </row>
    <row r="88" spans="1:9" x14ac:dyDescent="0.25">
      <c r="A88" s="2">
        <v>29</v>
      </c>
      <c r="B88" s="2">
        <v>57</v>
      </c>
      <c r="C88" s="2" t="s">
        <v>10</v>
      </c>
      <c r="D88" s="2"/>
      <c r="E88" s="2"/>
      <c r="F88" s="2"/>
      <c r="G88" s="2"/>
      <c r="H88" s="2"/>
      <c r="I88" s="2" t="s">
        <v>35</v>
      </c>
    </row>
    <row r="89" spans="1:9" x14ac:dyDescent="0.25">
      <c r="A89" s="2">
        <v>30</v>
      </c>
      <c r="B89" s="2">
        <v>58</v>
      </c>
      <c r="C89" s="2" t="s">
        <v>10</v>
      </c>
      <c r="D89" s="2"/>
      <c r="E89" s="2"/>
      <c r="F89" s="2"/>
      <c r="G89" s="2" t="s">
        <v>35</v>
      </c>
      <c r="H89" s="2"/>
      <c r="I89" s="2"/>
    </row>
    <row r="90" spans="1:9" x14ac:dyDescent="0.25">
      <c r="A90" s="2">
        <v>31</v>
      </c>
      <c r="B90" s="2">
        <v>61</v>
      </c>
      <c r="C90" s="2" t="s">
        <v>10</v>
      </c>
      <c r="D90" s="2"/>
      <c r="E90" s="2"/>
      <c r="F90" s="2" t="s">
        <v>35</v>
      </c>
      <c r="G90" s="2"/>
      <c r="H90" s="2"/>
      <c r="I90" s="2"/>
    </row>
    <row r="91" spans="1:9" x14ac:dyDescent="0.25">
      <c r="A91" s="2">
        <v>32</v>
      </c>
      <c r="B91" s="2">
        <v>62</v>
      </c>
      <c r="C91" s="2" t="s">
        <v>10</v>
      </c>
      <c r="D91" s="2"/>
      <c r="E91" s="2"/>
      <c r="F91" s="2"/>
      <c r="G91" s="2" t="s">
        <v>35</v>
      </c>
      <c r="H91" s="2"/>
      <c r="I91" s="2"/>
    </row>
    <row r="92" spans="1:9" x14ac:dyDescent="0.25">
      <c r="A92" s="2">
        <v>33</v>
      </c>
      <c r="B92" s="2">
        <v>65</v>
      </c>
      <c r="C92" s="2" t="s">
        <v>10</v>
      </c>
      <c r="D92" s="2"/>
      <c r="E92" s="2"/>
      <c r="F92" s="2" t="s">
        <v>35</v>
      </c>
      <c r="G92" s="2"/>
      <c r="H92" s="2"/>
      <c r="I92" s="2"/>
    </row>
    <row r="93" spans="1:9" x14ac:dyDescent="0.25">
      <c r="A93" s="2">
        <v>34</v>
      </c>
      <c r="B93" s="2">
        <v>67</v>
      </c>
      <c r="C93" s="2" t="s">
        <v>10</v>
      </c>
      <c r="D93" s="2"/>
      <c r="E93" s="2"/>
      <c r="F93" s="2" t="s">
        <v>35</v>
      </c>
      <c r="G93" s="2"/>
      <c r="H93" s="2"/>
      <c r="I93" s="2"/>
    </row>
    <row r="94" spans="1:9" x14ac:dyDescent="0.25">
      <c r="A94" s="2">
        <v>35</v>
      </c>
      <c r="B94" s="2">
        <v>68</v>
      </c>
      <c r="C94" s="2" t="s">
        <v>10</v>
      </c>
      <c r="D94" s="2"/>
      <c r="E94" s="2"/>
      <c r="F94" s="2" t="s">
        <v>35</v>
      </c>
      <c r="G94" s="2"/>
      <c r="H94" s="2" t="s">
        <v>35</v>
      </c>
      <c r="I94" s="2"/>
    </row>
    <row r="95" spans="1:9" x14ac:dyDescent="0.25">
      <c r="A95" s="2">
        <v>36</v>
      </c>
      <c r="B95" s="2">
        <v>70</v>
      </c>
      <c r="C95" s="2" t="s">
        <v>10</v>
      </c>
      <c r="D95" s="2"/>
      <c r="E95" s="2"/>
      <c r="F95" s="2"/>
      <c r="G95" s="2"/>
      <c r="H95" s="2"/>
      <c r="I95" s="2" t="s">
        <v>35</v>
      </c>
    </row>
    <row r="96" spans="1:9" x14ac:dyDescent="0.25">
      <c r="A96" s="2">
        <v>37</v>
      </c>
      <c r="B96" s="2">
        <v>74</v>
      </c>
      <c r="C96" s="2" t="s">
        <v>10</v>
      </c>
      <c r="D96" s="2"/>
      <c r="E96" s="2"/>
      <c r="F96" s="2" t="s">
        <v>35</v>
      </c>
      <c r="G96" s="2"/>
      <c r="H96" s="2"/>
      <c r="I96" s="2"/>
    </row>
    <row r="97" spans="1:9" x14ac:dyDescent="0.25">
      <c r="A97" s="2">
        <v>38</v>
      </c>
      <c r="B97" s="2">
        <v>75</v>
      </c>
      <c r="C97" s="2" t="s">
        <v>10</v>
      </c>
      <c r="D97" s="2"/>
      <c r="E97" s="2"/>
      <c r="F97" s="2" t="s">
        <v>35</v>
      </c>
      <c r="G97" s="2"/>
      <c r="H97" s="2"/>
      <c r="I97" s="2"/>
    </row>
    <row r="98" spans="1:9" x14ac:dyDescent="0.25">
      <c r="A98" s="2">
        <v>39</v>
      </c>
      <c r="B98" s="2">
        <v>81</v>
      </c>
      <c r="C98" s="2" t="s">
        <v>10</v>
      </c>
      <c r="D98" s="2"/>
      <c r="E98" s="2"/>
      <c r="F98" s="2" t="s">
        <v>35</v>
      </c>
      <c r="G98" s="2"/>
      <c r="H98" s="2"/>
      <c r="I98" s="2"/>
    </row>
    <row r="99" spans="1:9" x14ac:dyDescent="0.25">
      <c r="A99" s="2">
        <v>40</v>
      </c>
      <c r="B99" s="2">
        <v>82</v>
      </c>
      <c r="C99" s="2" t="s">
        <v>10</v>
      </c>
      <c r="D99" s="2"/>
      <c r="E99" s="2"/>
      <c r="F99" s="2" t="s">
        <v>35</v>
      </c>
      <c r="G99" s="2"/>
      <c r="H99" s="2"/>
      <c r="I99" s="2"/>
    </row>
    <row r="100" spans="1:9" x14ac:dyDescent="0.25">
      <c r="A100" s="2">
        <v>41</v>
      </c>
      <c r="B100" s="2">
        <v>83</v>
      </c>
      <c r="C100" s="2" t="s">
        <v>10</v>
      </c>
      <c r="D100" s="2"/>
      <c r="E100" s="2"/>
      <c r="F100" s="2" t="s">
        <v>35</v>
      </c>
      <c r="G100" s="2"/>
      <c r="H100" s="2"/>
      <c r="I100" s="2"/>
    </row>
    <row r="101" spans="1:9" x14ac:dyDescent="0.25">
      <c r="A101" s="2">
        <v>42</v>
      </c>
      <c r="B101" s="2">
        <v>86</v>
      </c>
      <c r="C101" s="2" t="s">
        <v>10</v>
      </c>
      <c r="D101" s="2"/>
      <c r="E101" s="2"/>
      <c r="F101" s="2" t="s">
        <v>35</v>
      </c>
      <c r="G101" s="2"/>
      <c r="H101" s="2"/>
      <c r="I101" s="2"/>
    </row>
    <row r="102" spans="1:9" x14ac:dyDescent="0.25">
      <c r="A102" s="2">
        <v>43</v>
      </c>
      <c r="B102" s="2">
        <v>87</v>
      </c>
      <c r="C102" s="2" t="s">
        <v>10</v>
      </c>
      <c r="D102" s="2"/>
      <c r="E102" s="2"/>
      <c r="F102" s="2" t="s">
        <v>35</v>
      </c>
      <c r="G102" s="2"/>
      <c r="H102" s="2"/>
      <c r="I102" s="2"/>
    </row>
    <row r="103" spans="1:9" x14ac:dyDescent="0.25">
      <c r="A103" s="2">
        <v>44</v>
      </c>
      <c r="B103" s="2">
        <v>88</v>
      </c>
      <c r="C103" s="2" t="s">
        <v>10</v>
      </c>
      <c r="D103" s="2"/>
      <c r="E103" s="2"/>
      <c r="F103" s="2" t="s">
        <v>35</v>
      </c>
      <c r="G103" s="2"/>
      <c r="H103" s="2"/>
      <c r="I103" s="2"/>
    </row>
    <row r="104" spans="1:9" x14ac:dyDescent="0.25">
      <c r="A104" s="2">
        <v>45</v>
      </c>
      <c r="B104" s="2">
        <v>89</v>
      </c>
      <c r="C104" s="2" t="s">
        <v>10</v>
      </c>
      <c r="D104" s="2"/>
      <c r="E104" s="2"/>
      <c r="F104" s="2"/>
      <c r="G104" s="2" t="s">
        <v>35</v>
      </c>
      <c r="H104" s="2"/>
      <c r="I104" s="2"/>
    </row>
    <row r="105" spans="1:9" x14ac:dyDescent="0.25">
      <c r="A105" s="2">
        <v>46</v>
      </c>
      <c r="B105" s="2">
        <v>90</v>
      </c>
      <c r="C105" s="2" t="s">
        <v>10</v>
      </c>
      <c r="D105" s="2"/>
      <c r="E105" s="2"/>
      <c r="F105" s="2" t="s">
        <v>35</v>
      </c>
      <c r="G105" s="2"/>
      <c r="H105" s="2"/>
      <c r="I105" s="2"/>
    </row>
    <row r="106" spans="1:9" x14ac:dyDescent="0.25">
      <c r="A106" s="2">
        <v>47</v>
      </c>
      <c r="B106" s="2">
        <v>91</v>
      </c>
      <c r="C106" s="2" t="s">
        <v>10</v>
      </c>
      <c r="D106" s="2"/>
      <c r="E106" s="2"/>
      <c r="F106" s="2" t="s">
        <v>35</v>
      </c>
      <c r="G106" s="2"/>
      <c r="H106" s="2"/>
      <c r="I106" s="2"/>
    </row>
    <row r="107" spans="1:9" x14ac:dyDescent="0.25">
      <c r="A107" s="2">
        <v>48</v>
      </c>
      <c r="B107" s="2">
        <v>93</v>
      </c>
      <c r="C107" s="2" t="s">
        <v>10</v>
      </c>
      <c r="D107" s="2"/>
      <c r="E107" s="2"/>
      <c r="F107" s="2"/>
      <c r="G107" s="2"/>
      <c r="H107" s="2" t="s">
        <v>35</v>
      </c>
      <c r="I107" s="2"/>
    </row>
    <row r="108" spans="1:9" x14ac:dyDescent="0.25">
      <c r="A108" s="2">
        <v>49</v>
      </c>
      <c r="B108" s="2">
        <v>95</v>
      </c>
      <c r="C108" s="2" t="s">
        <v>10</v>
      </c>
      <c r="D108" s="2"/>
      <c r="E108" s="2" t="s">
        <v>35</v>
      </c>
      <c r="F108" s="2"/>
      <c r="G108" s="2"/>
      <c r="H108" s="2"/>
      <c r="I108" s="2"/>
    </row>
    <row r="109" spans="1:9" x14ac:dyDescent="0.25">
      <c r="A109" s="2">
        <v>50</v>
      </c>
      <c r="B109" s="2">
        <v>96</v>
      </c>
      <c r="C109" s="2" t="s">
        <v>10</v>
      </c>
      <c r="D109" s="2"/>
      <c r="E109" s="2" t="s">
        <v>35</v>
      </c>
      <c r="F109" s="2"/>
      <c r="G109" s="2"/>
      <c r="H109" s="2"/>
      <c r="I109" s="2"/>
    </row>
    <row r="110" spans="1:9" x14ac:dyDescent="0.25">
      <c r="A110" s="2">
        <v>51</v>
      </c>
      <c r="B110" s="2">
        <v>97</v>
      </c>
      <c r="C110" s="2" t="s">
        <v>10</v>
      </c>
      <c r="D110" s="2"/>
      <c r="E110" s="2"/>
      <c r="F110" s="2" t="s">
        <v>35</v>
      </c>
      <c r="G110" s="2"/>
      <c r="H110" s="2"/>
      <c r="I110" s="2"/>
    </row>
    <row r="111" spans="1:9" x14ac:dyDescent="0.25">
      <c r="A111" s="2"/>
      <c r="B111" s="2">
        <v>99</v>
      </c>
      <c r="C111" s="2" t="s">
        <v>10</v>
      </c>
      <c r="D111" s="2" t="s">
        <v>35</v>
      </c>
      <c r="E111" s="2"/>
      <c r="F111" s="2"/>
      <c r="G111" s="2"/>
      <c r="H111" s="2"/>
      <c r="I111" s="2"/>
    </row>
    <row r="112" spans="1:9" x14ac:dyDescent="0.25">
      <c r="B112" s="2" t="s">
        <v>8</v>
      </c>
      <c r="C112" s="2" t="s">
        <v>42</v>
      </c>
      <c r="D112" s="2" t="s">
        <v>13</v>
      </c>
      <c r="E112" s="2" t="s">
        <v>11</v>
      </c>
      <c r="F112" s="2" t="s">
        <v>14</v>
      </c>
      <c r="G112" s="2" t="s">
        <v>17</v>
      </c>
      <c r="H112" s="2" t="s">
        <v>31</v>
      </c>
      <c r="I112" s="2"/>
    </row>
    <row r="113" spans="2:9" x14ac:dyDescent="0.25">
      <c r="B113" s="2">
        <v>25</v>
      </c>
      <c r="C113" s="2"/>
      <c r="D113" s="2"/>
      <c r="E113" s="2"/>
      <c r="F113" s="2"/>
      <c r="G113" s="2"/>
      <c r="H113" s="2" t="s">
        <v>35</v>
      </c>
      <c r="I113" s="2"/>
    </row>
    <row r="114" spans="2:9" x14ac:dyDescent="0.25">
      <c r="D114">
        <f>COUNTIF(D61:D113,"X")</f>
        <v>1</v>
      </c>
      <c r="E114">
        <f t="shared" ref="E114:H114" si="4">COUNTIF(E61:E113,"X")</f>
        <v>9</v>
      </c>
      <c r="F114">
        <f t="shared" si="4"/>
        <v>19</v>
      </c>
      <c r="G114">
        <f t="shared" si="4"/>
        <v>14</v>
      </c>
      <c r="H114">
        <f t="shared" si="4"/>
        <v>8</v>
      </c>
    </row>
    <row r="115" spans="2:9" x14ac:dyDescent="0.25">
      <c r="D115">
        <f>COUNTIF(D12:D113,"X")</f>
        <v>1</v>
      </c>
      <c r="E115">
        <f>COUNTIF(E12:E113,"X")</f>
        <v>17</v>
      </c>
      <c r="F115">
        <f>COUNTIF(F12:F113,"X")</f>
        <v>42</v>
      </c>
      <c r="G115">
        <f>COUNTIF(G12:G113,"X")</f>
        <v>21</v>
      </c>
      <c r="H115">
        <f>COUNTIF(H12:H113,"X")</f>
        <v>18</v>
      </c>
    </row>
  </sheetData>
  <sortState ref="B11:I111">
    <sortCondition ref="C11:C111"/>
  </sortState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"/>
  <sheetViews>
    <sheetView workbookViewId="0">
      <selection activeCell="G9" sqref="G5:G9"/>
    </sheetView>
  </sheetViews>
  <sheetFormatPr defaultRowHeight="15" x14ac:dyDescent="0.25"/>
  <cols>
    <col min="7" max="7" width="11.85546875" customWidth="1"/>
    <col min="15" max="22" width="10.85546875" customWidth="1"/>
  </cols>
  <sheetData>
    <row r="1" spans="1:34" x14ac:dyDescent="0.25">
      <c r="A1" s="3" t="s">
        <v>55</v>
      </c>
      <c r="B1" s="3"/>
    </row>
    <row r="3" spans="1:34" x14ac:dyDescent="0.25">
      <c r="A3" t="s">
        <v>66</v>
      </c>
      <c r="B3" t="s">
        <v>65</v>
      </c>
    </row>
    <row r="4" spans="1:34" x14ac:dyDescent="0.25">
      <c r="A4" s="18"/>
      <c r="B4" s="14"/>
      <c r="C4" s="14"/>
      <c r="D4" s="14"/>
      <c r="E4" s="14"/>
      <c r="F4" s="14" t="s">
        <v>75</v>
      </c>
      <c r="G4" s="15" t="s">
        <v>77</v>
      </c>
      <c r="O4" s="18" t="s">
        <v>76</v>
      </c>
      <c r="P4" s="14"/>
      <c r="Q4" s="14"/>
      <c r="R4" s="14"/>
      <c r="S4" s="14"/>
      <c r="T4" s="14"/>
      <c r="U4" s="15"/>
      <c r="V4" s="14"/>
    </row>
    <row r="5" spans="1:34" x14ac:dyDescent="0.25">
      <c r="A5" s="19" t="s">
        <v>52</v>
      </c>
      <c r="B5" s="10" t="s">
        <v>64</v>
      </c>
      <c r="C5" s="10"/>
      <c r="D5" s="10"/>
      <c r="E5" s="10"/>
      <c r="F5" s="10">
        <v>7</v>
      </c>
      <c r="G5" s="29">
        <f>F5/100</f>
        <v>7.0000000000000007E-2</v>
      </c>
      <c r="O5" s="19"/>
      <c r="P5" s="10"/>
      <c r="Q5" s="10"/>
      <c r="R5" s="10"/>
      <c r="S5" s="10"/>
      <c r="T5" s="10"/>
      <c r="U5" s="10" t="s">
        <v>75</v>
      </c>
      <c r="V5" s="11" t="s">
        <v>77</v>
      </c>
    </row>
    <row r="6" spans="1:34" x14ac:dyDescent="0.25">
      <c r="A6" s="20" t="s">
        <v>63</v>
      </c>
      <c r="B6" s="16" t="s">
        <v>62</v>
      </c>
      <c r="C6" s="16"/>
      <c r="D6" s="16"/>
      <c r="E6" s="16"/>
      <c r="F6" s="16">
        <v>8</v>
      </c>
      <c r="G6" s="30">
        <f t="shared" ref="G6:G9" si="0">F6/100</f>
        <v>0.08</v>
      </c>
      <c r="O6" s="20" t="s">
        <v>64</v>
      </c>
      <c r="P6" s="16"/>
      <c r="Q6" s="16"/>
      <c r="R6" s="16"/>
      <c r="S6" s="16"/>
      <c r="T6" s="16"/>
      <c r="U6" s="16">
        <v>5</v>
      </c>
      <c r="V6" s="24">
        <f>U6/48</f>
        <v>0.10416666666666667</v>
      </c>
    </row>
    <row r="7" spans="1:34" x14ac:dyDescent="0.25">
      <c r="A7" s="19" t="s">
        <v>61</v>
      </c>
      <c r="B7" s="10" t="s">
        <v>60</v>
      </c>
      <c r="C7" s="10"/>
      <c r="D7" s="10"/>
      <c r="E7" s="10"/>
      <c r="F7" s="10">
        <v>19</v>
      </c>
      <c r="G7" s="29">
        <f t="shared" si="0"/>
        <v>0.19</v>
      </c>
      <c r="O7" s="19" t="s">
        <v>62</v>
      </c>
      <c r="P7" s="10"/>
      <c r="Q7" s="10"/>
      <c r="R7" s="10"/>
      <c r="S7" s="10"/>
      <c r="T7" s="10"/>
      <c r="U7" s="10">
        <v>5</v>
      </c>
      <c r="V7" s="22">
        <f t="shared" ref="V7:V10" si="1">U7/48</f>
        <v>0.10416666666666667</v>
      </c>
    </row>
    <row r="8" spans="1:34" x14ac:dyDescent="0.25">
      <c r="A8" s="20" t="s">
        <v>59</v>
      </c>
      <c r="B8" s="16" t="s">
        <v>58</v>
      </c>
      <c r="C8" s="16"/>
      <c r="D8" s="16"/>
      <c r="E8" s="16"/>
      <c r="F8" s="16">
        <v>23</v>
      </c>
      <c r="G8" s="30">
        <f t="shared" si="0"/>
        <v>0.23</v>
      </c>
      <c r="O8" s="20" t="s">
        <v>60</v>
      </c>
      <c r="P8" s="16"/>
      <c r="Q8" s="16"/>
      <c r="R8" s="16"/>
      <c r="S8" s="16"/>
      <c r="T8" s="16"/>
      <c r="U8" s="16">
        <v>7</v>
      </c>
      <c r="V8" s="24">
        <f t="shared" si="1"/>
        <v>0.14583333333333334</v>
      </c>
    </row>
    <row r="9" spans="1:34" x14ac:dyDescent="0.25">
      <c r="A9" s="21" t="s">
        <v>57</v>
      </c>
      <c r="B9" s="12" t="s">
        <v>56</v>
      </c>
      <c r="C9" s="12"/>
      <c r="D9" s="12"/>
      <c r="E9" s="12"/>
      <c r="F9" s="12">
        <v>24</v>
      </c>
      <c r="G9" s="39">
        <f t="shared" si="0"/>
        <v>0.24</v>
      </c>
      <c r="O9" s="21" t="s">
        <v>58</v>
      </c>
      <c r="P9" s="12"/>
      <c r="Q9" s="12"/>
      <c r="R9" s="12"/>
      <c r="S9" s="12"/>
      <c r="T9" s="12"/>
      <c r="U9" s="12">
        <v>7</v>
      </c>
      <c r="V9" s="26">
        <f t="shared" si="1"/>
        <v>0.14583333333333334</v>
      </c>
    </row>
    <row r="10" spans="1:34" x14ac:dyDescent="0.25">
      <c r="D10" t="s">
        <v>32</v>
      </c>
      <c r="O10" s="18" t="s">
        <v>56</v>
      </c>
      <c r="P10" s="14"/>
      <c r="Q10" s="14"/>
      <c r="R10" s="14"/>
      <c r="S10" s="14"/>
      <c r="T10" s="14"/>
      <c r="U10" s="25">
        <v>10</v>
      </c>
      <c r="V10" s="27">
        <f t="shared" si="1"/>
        <v>0.20833333333333334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B11" t="s">
        <v>8</v>
      </c>
      <c r="C11" t="s">
        <v>42</v>
      </c>
      <c r="E11" t="s">
        <v>13</v>
      </c>
      <c r="F11" t="s">
        <v>11</v>
      </c>
      <c r="G11" t="s">
        <v>14</v>
      </c>
      <c r="H11" t="s">
        <v>17</v>
      </c>
      <c r="I11" t="s">
        <v>31</v>
      </c>
      <c r="U11" s="1"/>
      <c r="V11" s="4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>
        <v>1</v>
      </c>
      <c r="B12">
        <v>3</v>
      </c>
      <c r="C12" t="s">
        <v>12</v>
      </c>
      <c r="I12" t="s">
        <v>35</v>
      </c>
      <c r="O12" s="18" t="s">
        <v>78</v>
      </c>
      <c r="P12" s="14"/>
      <c r="Q12" s="14"/>
      <c r="R12" s="14"/>
      <c r="S12" s="14"/>
      <c r="T12" s="14"/>
      <c r="U12" s="15"/>
      <c r="V12" s="23"/>
    </row>
    <row r="13" spans="1:34" x14ac:dyDescent="0.25">
      <c r="A13">
        <v>2</v>
      </c>
      <c r="B13">
        <v>5</v>
      </c>
      <c r="C13" t="s">
        <v>12</v>
      </c>
      <c r="H13" t="s">
        <v>35</v>
      </c>
      <c r="O13" s="19"/>
      <c r="P13" s="10"/>
      <c r="Q13" s="10"/>
      <c r="R13" s="10"/>
      <c r="S13" s="10"/>
      <c r="T13" s="10"/>
      <c r="U13" s="10" t="s">
        <v>75</v>
      </c>
      <c r="V13" s="22" t="s">
        <v>77</v>
      </c>
    </row>
    <row r="14" spans="1:34" x14ac:dyDescent="0.25">
      <c r="A14">
        <v>3</v>
      </c>
      <c r="B14">
        <v>8</v>
      </c>
      <c r="C14" t="s">
        <v>12</v>
      </c>
      <c r="G14" t="s">
        <v>35</v>
      </c>
      <c r="O14" s="20" t="s">
        <v>64</v>
      </c>
      <c r="P14" s="16"/>
      <c r="Q14" s="16"/>
      <c r="R14" s="16"/>
      <c r="S14" s="16"/>
      <c r="T14" s="16"/>
      <c r="U14" s="16">
        <v>2</v>
      </c>
      <c r="V14" s="24">
        <f>U14/51</f>
        <v>3.9215686274509803E-2</v>
      </c>
    </row>
    <row r="15" spans="1:34" x14ac:dyDescent="0.25">
      <c r="A15">
        <v>4</v>
      </c>
      <c r="B15">
        <v>9</v>
      </c>
      <c r="C15" t="s">
        <v>12</v>
      </c>
      <c r="G15" t="s">
        <v>35</v>
      </c>
      <c r="O15" s="19" t="s">
        <v>62</v>
      </c>
      <c r="P15" s="10"/>
      <c r="Q15" s="10"/>
      <c r="R15" s="10"/>
      <c r="S15" s="10"/>
      <c r="T15" s="10"/>
      <c r="U15" s="10">
        <v>3</v>
      </c>
      <c r="V15" s="22">
        <f t="shared" ref="V15:V18" si="2">U15/51</f>
        <v>5.8823529411764705E-2</v>
      </c>
    </row>
    <row r="16" spans="1:34" x14ac:dyDescent="0.25">
      <c r="A16">
        <v>5</v>
      </c>
      <c r="B16">
        <v>13</v>
      </c>
      <c r="C16" t="s">
        <v>12</v>
      </c>
      <c r="I16" t="s">
        <v>35</v>
      </c>
      <c r="O16" s="20" t="s">
        <v>60</v>
      </c>
      <c r="P16" s="16"/>
      <c r="Q16" s="16"/>
      <c r="R16" s="16"/>
      <c r="S16" s="16"/>
      <c r="T16" s="16"/>
      <c r="U16" s="16">
        <v>12</v>
      </c>
      <c r="V16" s="24">
        <f t="shared" si="2"/>
        <v>0.23529411764705882</v>
      </c>
    </row>
    <row r="17" spans="1:22" x14ac:dyDescent="0.25">
      <c r="A17">
        <v>6</v>
      </c>
      <c r="B17">
        <v>16</v>
      </c>
      <c r="C17" t="s">
        <v>12</v>
      </c>
      <c r="F17" t="s">
        <v>35</v>
      </c>
      <c r="O17" s="21" t="s">
        <v>58</v>
      </c>
      <c r="P17" s="12"/>
      <c r="Q17" s="12"/>
      <c r="R17" s="12"/>
      <c r="S17" s="12"/>
      <c r="T17" s="12"/>
      <c r="U17" s="12">
        <v>16</v>
      </c>
      <c r="V17" s="26">
        <f t="shared" si="2"/>
        <v>0.31372549019607843</v>
      </c>
    </row>
    <row r="18" spans="1:22" x14ac:dyDescent="0.25">
      <c r="A18">
        <v>7</v>
      </c>
      <c r="B18">
        <v>20</v>
      </c>
      <c r="C18" t="s">
        <v>12</v>
      </c>
      <c r="G18" t="s">
        <v>35</v>
      </c>
      <c r="O18" s="18" t="s">
        <v>56</v>
      </c>
      <c r="P18" s="14"/>
      <c r="Q18" s="14"/>
      <c r="R18" s="14"/>
      <c r="S18" s="14"/>
      <c r="T18" s="14"/>
      <c r="U18" s="25">
        <v>14</v>
      </c>
      <c r="V18" s="27">
        <f t="shared" si="2"/>
        <v>0.27450980392156865</v>
      </c>
    </row>
    <row r="19" spans="1:22" x14ac:dyDescent="0.25">
      <c r="A19">
        <v>8</v>
      </c>
      <c r="B19">
        <v>22</v>
      </c>
      <c r="C19" t="s">
        <v>12</v>
      </c>
      <c r="E19" t="s">
        <v>35</v>
      </c>
    </row>
    <row r="20" spans="1:22" x14ac:dyDescent="0.25">
      <c r="A20">
        <v>9</v>
      </c>
      <c r="B20">
        <v>29</v>
      </c>
      <c r="C20" t="s">
        <v>12</v>
      </c>
      <c r="I20" t="s">
        <v>35</v>
      </c>
    </row>
    <row r="21" spans="1:22" x14ac:dyDescent="0.25">
      <c r="A21">
        <v>10</v>
      </c>
      <c r="B21">
        <v>32</v>
      </c>
      <c r="C21" t="s">
        <v>12</v>
      </c>
      <c r="H21" t="s">
        <v>35</v>
      </c>
    </row>
    <row r="22" spans="1:22" x14ac:dyDescent="0.25">
      <c r="A22">
        <v>11</v>
      </c>
      <c r="B22">
        <v>35</v>
      </c>
      <c r="C22" t="s">
        <v>12</v>
      </c>
      <c r="E22" t="s">
        <v>35</v>
      </c>
    </row>
    <row r="23" spans="1:22" x14ac:dyDescent="0.25">
      <c r="A23">
        <v>12</v>
      </c>
      <c r="B23">
        <v>36</v>
      </c>
      <c r="C23" t="s">
        <v>12</v>
      </c>
      <c r="G23" t="s">
        <v>35</v>
      </c>
    </row>
    <row r="24" spans="1:22" x14ac:dyDescent="0.25">
      <c r="A24">
        <v>13</v>
      </c>
      <c r="B24">
        <v>38</v>
      </c>
      <c r="C24" t="s">
        <v>12</v>
      </c>
      <c r="I24" t="s">
        <v>35</v>
      </c>
    </row>
    <row r="25" spans="1:22" x14ac:dyDescent="0.25">
      <c r="A25">
        <v>14</v>
      </c>
      <c r="B25">
        <v>39</v>
      </c>
      <c r="C25" t="s">
        <v>12</v>
      </c>
      <c r="H25" t="s">
        <v>35</v>
      </c>
    </row>
    <row r="26" spans="1:22" x14ac:dyDescent="0.25">
      <c r="A26">
        <v>15</v>
      </c>
      <c r="B26">
        <v>40</v>
      </c>
      <c r="C26" t="s">
        <v>12</v>
      </c>
      <c r="G26" t="s">
        <v>35</v>
      </c>
    </row>
    <row r="27" spans="1:22" x14ac:dyDescent="0.25">
      <c r="A27">
        <v>16</v>
      </c>
      <c r="B27">
        <v>41</v>
      </c>
      <c r="C27" t="s">
        <v>12</v>
      </c>
      <c r="I27" t="s">
        <v>35</v>
      </c>
    </row>
    <row r="28" spans="1:22" x14ac:dyDescent="0.25">
      <c r="A28">
        <v>17</v>
      </c>
      <c r="B28">
        <v>43</v>
      </c>
      <c r="C28" t="s">
        <v>12</v>
      </c>
    </row>
    <row r="29" spans="1:22" x14ac:dyDescent="0.25">
      <c r="A29">
        <v>18</v>
      </c>
      <c r="B29">
        <v>44</v>
      </c>
      <c r="C29" t="s">
        <v>12</v>
      </c>
    </row>
    <row r="30" spans="1:22" x14ac:dyDescent="0.25">
      <c r="A30">
        <v>19</v>
      </c>
      <c r="B30">
        <v>46</v>
      </c>
      <c r="C30" t="s">
        <v>12</v>
      </c>
    </row>
    <row r="31" spans="1:22" x14ac:dyDescent="0.25">
      <c r="A31">
        <v>20</v>
      </c>
      <c r="B31">
        <v>47</v>
      </c>
      <c r="C31" t="s">
        <v>12</v>
      </c>
    </row>
    <row r="32" spans="1:22" x14ac:dyDescent="0.25">
      <c r="A32">
        <v>21</v>
      </c>
      <c r="B32">
        <v>48</v>
      </c>
      <c r="C32" t="s">
        <v>12</v>
      </c>
    </row>
    <row r="33" spans="1:9" x14ac:dyDescent="0.25">
      <c r="A33">
        <v>22</v>
      </c>
      <c r="B33">
        <v>49</v>
      </c>
      <c r="C33" t="s">
        <v>12</v>
      </c>
    </row>
    <row r="34" spans="1:9" x14ac:dyDescent="0.25">
      <c r="A34">
        <v>23</v>
      </c>
      <c r="B34">
        <v>50</v>
      </c>
      <c r="C34" t="s">
        <v>12</v>
      </c>
    </row>
    <row r="35" spans="1:9" x14ac:dyDescent="0.25">
      <c r="A35">
        <v>24</v>
      </c>
      <c r="B35">
        <v>52</v>
      </c>
      <c r="C35" t="s">
        <v>12</v>
      </c>
    </row>
    <row r="36" spans="1:9" x14ac:dyDescent="0.25">
      <c r="A36">
        <v>25</v>
      </c>
      <c r="B36">
        <v>53</v>
      </c>
      <c r="C36" t="s">
        <v>12</v>
      </c>
    </row>
    <row r="37" spans="1:9" x14ac:dyDescent="0.25">
      <c r="A37">
        <v>26</v>
      </c>
      <c r="B37">
        <v>54</v>
      </c>
      <c r="C37" t="s">
        <v>12</v>
      </c>
    </row>
    <row r="38" spans="1:9" x14ac:dyDescent="0.25">
      <c r="A38">
        <v>27</v>
      </c>
      <c r="B38">
        <v>55</v>
      </c>
      <c r="C38" t="s">
        <v>12</v>
      </c>
    </row>
    <row r="39" spans="1:9" x14ac:dyDescent="0.25">
      <c r="A39">
        <v>28</v>
      </c>
      <c r="B39">
        <v>56</v>
      </c>
      <c r="C39" t="s">
        <v>12</v>
      </c>
    </row>
    <row r="40" spans="1:9" x14ac:dyDescent="0.25">
      <c r="A40">
        <v>29</v>
      </c>
      <c r="B40">
        <v>59</v>
      </c>
      <c r="C40" t="s">
        <v>12</v>
      </c>
    </row>
    <row r="41" spans="1:9" x14ac:dyDescent="0.25">
      <c r="A41">
        <v>30</v>
      </c>
      <c r="B41">
        <v>60</v>
      </c>
      <c r="C41" t="s">
        <v>12</v>
      </c>
    </row>
    <row r="42" spans="1:9" x14ac:dyDescent="0.25">
      <c r="A42">
        <v>31</v>
      </c>
      <c r="B42">
        <v>63</v>
      </c>
      <c r="C42" t="s">
        <v>12</v>
      </c>
      <c r="H42" t="s">
        <v>35</v>
      </c>
    </row>
    <row r="43" spans="1:9" x14ac:dyDescent="0.25">
      <c r="A43">
        <v>32</v>
      </c>
      <c r="B43">
        <v>64</v>
      </c>
      <c r="C43" t="s">
        <v>12</v>
      </c>
      <c r="F43" t="s">
        <v>35</v>
      </c>
    </row>
    <row r="44" spans="1:9" x14ac:dyDescent="0.25">
      <c r="A44">
        <v>33</v>
      </c>
      <c r="B44">
        <v>66</v>
      </c>
      <c r="C44" t="s">
        <v>12</v>
      </c>
      <c r="H44" t="s">
        <v>35</v>
      </c>
    </row>
    <row r="45" spans="1:9" x14ac:dyDescent="0.25">
      <c r="A45">
        <v>34</v>
      </c>
      <c r="B45">
        <v>69</v>
      </c>
      <c r="C45" t="s">
        <v>12</v>
      </c>
      <c r="F45" t="s">
        <v>35</v>
      </c>
    </row>
    <row r="46" spans="1:9" x14ac:dyDescent="0.25">
      <c r="A46">
        <v>35</v>
      </c>
      <c r="B46">
        <v>71</v>
      </c>
      <c r="C46" t="s">
        <v>12</v>
      </c>
      <c r="H46" t="s">
        <v>35</v>
      </c>
    </row>
    <row r="47" spans="1:9" x14ac:dyDescent="0.25">
      <c r="A47">
        <v>36</v>
      </c>
      <c r="B47">
        <v>72</v>
      </c>
      <c r="C47" t="s">
        <v>12</v>
      </c>
      <c r="H47" t="s">
        <v>35</v>
      </c>
    </row>
    <row r="48" spans="1:9" x14ac:dyDescent="0.25">
      <c r="A48">
        <v>37</v>
      </c>
      <c r="B48">
        <v>73</v>
      </c>
      <c r="C48" t="s">
        <v>12</v>
      </c>
      <c r="I48" t="s">
        <v>35</v>
      </c>
    </row>
    <row r="49" spans="1:9" x14ac:dyDescent="0.25">
      <c r="A49">
        <v>38</v>
      </c>
      <c r="B49">
        <v>76</v>
      </c>
      <c r="C49" t="s">
        <v>12</v>
      </c>
      <c r="I49" t="s">
        <v>35</v>
      </c>
    </row>
    <row r="50" spans="1:9" x14ac:dyDescent="0.25">
      <c r="A50">
        <v>39</v>
      </c>
      <c r="B50">
        <v>77</v>
      </c>
      <c r="C50" t="s">
        <v>12</v>
      </c>
      <c r="E50" t="s">
        <v>35</v>
      </c>
    </row>
    <row r="51" spans="1:9" x14ac:dyDescent="0.25">
      <c r="A51">
        <v>40</v>
      </c>
      <c r="B51">
        <v>78</v>
      </c>
      <c r="C51" t="s">
        <v>12</v>
      </c>
      <c r="F51" t="s">
        <v>35</v>
      </c>
    </row>
    <row r="52" spans="1:9" x14ac:dyDescent="0.25">
      <c r="A52">
        <v>41</v>
      </c>
      <c r="B52">
        <v>79</v>
      </c>
      <c r="C52" t="s">
        <v>12</v>
      </c>
      <c r="E52" t="s">
        <v>35</v>
      </c>
    </row>
    <row r="53" spans="1:9" x14ac:dyDescent="0.25">
      <c r="A53">
        <v>42</v>
      </c>
      <c r="B53">
        <v>80</v>
      </c>
      <c r="C53" t="s">
        <v>12</v>
      </c>
      <c r="F53" t="s">
        <v>35</v>
      </c>
    </row>
    <row r="54" spans="1:9" x14ac:dyDescent="0.25">
      <c r="A54">
        <v>43</v>
      </c>
      <c r="B54">
        <v>84</v>
      </c>
      <c r="C54" t="s">
        <v>12</v>
      </c>
      <c r="E54" t="s">
        <v>35</v>
      </c>
    </row>
    <row r="55" spans="1:9" x14ac:dyDescent="0.25">
      <c r="A55">
        <v>44</v>
      </c>
      <c r="B55">
        <v>85</v>
      </c>
      <c r="C55" t="s">
        <v>12</v>
      </c>
      <c r="G55" t="s">
        <v>35</v>
      </c>
    </row>
    <row r="56" spans="1:9" x14ac:dyDescent="0.25">
      <c r="A56">
        <v>45</v>
      </c>
      <c r="B56">
        <v>92</v>
      </c>
      <c r="C56" t="s">
        <v>12</v>
      </c>
      <c r="I56" t="s">
        <v>35</v>
      </c>
    </row>
    <row r="57" spans="1:9" x14ac:dyDescent="0.25">
      <c r="A57">
        <v>46</v>
      </c>
      <c r="B57">
        <v>94</v>
      </c>
      <c r="C57" t="s">
        <v>12</v>
      </c>
      <c r="I57" t="s">
        <v>35</v>
      </c>
    </row>
    <row r="58" spans="1:9" x14ac:dyDescent="0.25">
      <c r="A58">
        <v>47</v>
      </c>
      <c r="B58">
        <v>98</v>
      </c>
      <c r="C58" t="s">
        <v>12</v>
      </c>
      <c r="G58" t="s">
        <v>35</v>
      </c>
    </row>
    <row r="59" spans="1:9" x14ac:dyDescent="0.25">
      <c r="A59">
        <v>48</v>
      </c>
      <c r="B59">
        <v>100</v>
      </c>
      <c r="C59" t="s">
        <v>12</v>
      </c>
      <c r="I59" t="s">
        <v>35</v>
      </c>
    </row>
    <row r="60" spans="1:9" x14ac:dyDescent="0.25">
      <c r="E60">
        <f t="shared" ref="E60:I60" si="3">COUNTIF(E11:E59,"X")</f>
        <v>5</v>
      </c>
      <c r="F60">
        <f t="shared" si="3"/>
        <v>5</v>
      </c>
      <c r="G60">
        <f t="shared" si="3"/>
        <v>7</v>
      </c>
      <c r="H60">
        <f t="shared" si="3"/>
        <v>7</v>
      </c>
      <c r="I60">
        <f t="shared" si="3"/>
        <v>10</v>
      </c>
    </row>
    <row r="61" spans="1:9" x14ac:dyDescent="0.25">
      <c r="A61">
        <v>1</v>
      </c>
      <c r="B61">
        <v>1</v>
      </c>
      <c r="C61" t="s">
        <v>10</v>
      </c>
      <c r="I61" t="s">
        <v>35</v>
      </c>
    </row>
    <row r="62" spans="1:9" x14ac:dyDescent="0.25">
      <c r="A62">
        <v>2</v>
      </c>
      <c r="B62">
        <v>2</v>
      </c>
      <c r="C62" t="s">
        <v>10</v>
      </c>
      <c r="G62" t="s">
        <v>35</v>
      </c>
    </row>
    <row r="63" spans="1:9" x14ac:dyDescent="0.25">
      <c r="A63">
        <v>3</v>
      </c>
      <c r="B63">
        <v>4</v>
      </c>
      <c r="C63" t="s">
        <v>10</v>
      </c>
      <c r="H63" t="s">
        <v>35</v>
      </c>
    </row>
    <row r="64" spans="1:9" x14ac:dyDescent="0.25">
      <c r="A64">
        <v>4</v>
      </c>
      <c r="B64">
        <v>6</v>
      </c>
      <c r="C64" t="s">
        <v>10</v>
      </c>
      <c r="H64" t="s">
        <v>35</v>
      </c>
    </row>
    <row r="65" spans="1:9" x14ac:dyDescent="0.25">
      <c r="A65">
        <v>5</v>
      </c>
      <c r="B65">
        <v>7</v>
      </c>
      <c r="C65" t="s">
        <v>10</v>
      </c>
      <c r="H65" t="s">
        <v>35</v>
      </c>
    </row>
    <row r="66" spans="1:9" x14ac:dyDescent="0.25">
      <c r="A66">
        <v>6</v>
      </c>
      <c r="B66">
        <v>10</v>
      </c>
      <c r="C66" t="s">
        <v>10</v>
      </c>
      <c r="H66" t="s">
        <v>35</v>
      </c>
    </row>
    <row r="67" spans="1:9" x14ac:dyDescent="0.25">
      <c r="A67">
        <v>7</v>
      </c>
      <c r="B67">
        <v>11</v>
      </c>
      <c r="C67" t="s">
        <v>10</v>
      </c>
      <c r="I67" t="s">
        <v>35</v>
      </c>
    </row>
    <row r="68" spans="1:9" x14ac:dyDescent="0.25">
      <c r="A68">
        <v>8</v>
      </c>
      <c r="B68">
        <v>12</v>
      </c>
      <c r="C68" t="s">
        <v>10</v>
      </c>
      <c r="I68" t="s">
        <v>35</v>
      </c>
    </row>
    <row r="69" spans="1:9" x14ac:dyDescent="0.25">
      <c r="A69">
        <v>9</v>
      </c>
      <c r="B69">
        <v>14</v>
      </c>
      <c r="C69" t="s">
        <v>10</v>
      </c>
      <c r="G69" t="s">
        <v>35</v>
      </c>
    </row>
    <row r="70" spans="1:9" x14ac:dyDescent="0.25">
      <c r="A70">
        <v>10</v>
      </c>
      <c r="B70">
        <v>15</v>
      </c>
      <c r="C70" t="s">
        <v>10</v>
      </c>
      <c r="H70" t="s">
        <v>35</v>
      </c>
    </row>
    <row r="71" spans="1:9" x14ac:dyDescent="0.25">
      <c r="A71">
        <v>11</v>
      </c>
      <c r="B71">
        <v>17</v>
      </c>
      <c r="C71" t="s">
        <v>10</v>
      </c>
      <c r="G71" t="s">
        <v>35</v>
      </c>
    </row>
    <row r="72" spans="1:9" x14ac:dyDescent="0.25">
      <c r="A72">
        <v>12</v>
      </c>
      <c r="B72">
        <v>18</v>
      </c>
      <c r="C72" t="s">
        <v>10</v>
      </c>
      <c r="G72" t="s">
        <v>35</v>
      </c>
    </row>
    <row r="73" spans="1:9" x14ac:dyDescent="0.25">
      <c r="A73">
        <v>13</v>
      </c>
      <c r="B73">
        <v>19</v>
      </c>
      <c r="C73" t="s">
        <v>10</v>
      </c>
      <c r="I73" t="s">
        <v>35</v>
      </c>
    </row>
    <row r="74" spans="1:9" x14ac:dyDescent="0.25">
      <c r="A74">
        <v>14</v>
      </c>
      <c r="B74">
        <v>21</v>
      </c>
      <c r="C74" t="s">
        <v>10</v>
      </c>
      <c r="G74" t="s">
        <v>35</v>
      </c>
    </row>
    <row r="75" spans="1:9" x14ac:dyDescent="0.25">
      <c r="A75">
        <v>15</v>
      </c>
      <c r="B75">
        <v>23</v>
      </c>
      <c r="C75" t="s">
        <v>10</v>
      </c>
      <c r="I75" t="s">
        <v>35</v>
      </c>
    </row>
    <row r="76" spans="1:9" x14ac:dyDescent="0.25">
      <c r="A76">
        <v>16</v>
      </c>
      <c r="B76">
        <v>24</v>
      </c>
      <c r="C76" t="s">
        <v>10</v>
      </c>
      <c r="I76" t="s">
        <v>35</v>
      </c>
    </row>
    <row r="77" spans="1:9" x14ac:dyDescent="0.25">
      <c r="A77">
        <v>17</v>
      </c>
      <c r="B77">
        <v>26</v>
      </c>
      <c r="C77" t="s">
        <v>10</v>
      </c>
      <c r="H77" t="s">
        <v>35</v>
      </c>
    </row>
    <row r="78" spans="1:9" x14ac:dyDescent="0.25">
      <c r="A78">
        <v>18</v>
      </c>
      <c r="B78">
        <v>27</v>
      </c>
      <c r="C78" t="s">
        <v>10</v>
      </c>
      <c r="H78" t="s">
        <v>35</v>
      </c>
    </row>
    <row r="79" spans="1:9" x14ac:dyDescent="0.25">
      <c r="A79">
        <v>19</v>
      </c>
      <c r="B79">
        <v>28</v>
      </c>
      <c r="C79" t="s">
        <v>10</v>
      </c>
      <c r="H79" t="s">
        <v>35</v>
      </c>
    </row>
    <row r="80" spans="1:9" x14ac:dyDescent="0.25">
      <c r="A80">
        <v>20</v>
      </c>
      <c r="B80">
        <v>30</v>
      </c>
      <c r="C80" t="s">
        <v>10</v>
      </c>
      <c r="H80" t="s">
        <v>35</v>
      </c>
    </row>
    <row r="81" spans="1:9" x14ac:dyDescent="0.25">
      <c r="A81">
        <v>21</v>
      </c>
      <c r="B81">
        <v>31</v>
      </c>
      <c r="C81" t="s">
        <v>10</v>
      </c>
      <c r="I81" t="s">
        <v>35</v>
      </c>
    </row>
    <row r="82" spans="1:9" x14ac:dyDescent="0.25">
      <c r="A82">
        <v>22</v>
      </c>
      <c r="B82">
        <v>33</v>
      </c>
      <c r="C82" t="s">
        <v>10</v>
      </c>
      <c r="I82" t="s">
        <v>35</v>
      </c>
    </row>
    <row r="83" spans="1:9" x14ac:dyDescent="0.25">
      <c r="A83">
        <v>23</v>
      </c>
      <c r="B83">
        <v>34</v>
      </c>
      <c r="C83" t="s">
        <v>10</v>
      </c>
      <c r="H83" t="s">
        <v>35</v>
      </c>
    </row>
    <row r="84" spans="1:9" x14ac:dyDescent="0.25">
      <c r="A84">
        <v>24</v>
      </c>
      <c r="B84">
        <v>37</v>
      </c>
      <c r="C84" t="s">
        <v>10</v>
      </c>
      <c r="H84" t="s">
        <v>35</v>
      </c>
    </row>
    <row r="85" spans="1:9" x14ac:dyDescent="0.25">
      <c r="A85">
        <v>25</v>
      </c>
      <c r="B85">
        <v>42</v>
      </c>
      <c r="C85" t="s">
        <v>10</v>
      </c>
    </row>
    <row r="86" spans="1:9" x14ac:dyDescent="0.25">
      <c r="A86">
        <v>26</v>
      </c>
      <c r="B86">
        <v>45</v>
      </c>
      <c r="C86" t="s">
        <v>10</v>
      </c>
    </row>
    <row r="87" spans="1:9" x14ac:dyDescent="0.25">
      <c r="A87">
        <v>27</v>
      </c>
      <c r="B87">
        <v>51</v>
      </c>
      <c r="C87" t="s">
        <v>10</v>
      </c>
    </row>
    <row r="88" spans="1:9" x14ac:dyDescent="0.25">
      <c r="A88">
        <v>28</v>
      </c>
      <c r="B88">
        <v>57</v>
      </c>
      <c r="C88" t="s">
        <v>10</v>
      </c>
    </row>
    <row r="89" spans="1:9" x14ac:dyDescent="0.25">
      <c r="A89">
        <v>29</v>
      </c>
      <c r="B89">
        <v>58</v>
      </c>
      <c r="C89" t="s">
        <v>10</v>
      </c>
    </row>
    <row r="90" spans="1:9" x14ac:dyDescent="0.25">
      <c r="A90">
        <v>30</v>
      </c>
      <c r="B90">
        <v>61</v>
      </c>
      <c r="C90" t="s">
        <v>10</v>
      </c>
      <c r="G90" t="s">
        <v>35</v>
      </c>
    </row>
    <row r="91" spans="1:9" x14ac:dyDescent="0.25">
      <c r="A91">
        <v>31</v>
      </c>
      <c r="B91">
        <v>62</v>
      </c>
      <c r="C91" t="s">
        <v>10</v>
      </c>
      <c r="I91" t="s">
        <v>35</v>
      </c>
    </row>
    <row r="92" spans="1:9" x14ac:dyDescent="0.25">
      <c r="A92">
        <v>32</v>
      </c>
      <c r="B92">
        <v>65</v>
      </c>
      <c r="C92" t="s">
        <v>10</v>
      </c>
      <c r="H92" t="s">
        <v>35</v>
      </c>
    </row>
    <row r="93" spans="1:9" x14ac:dyDescent="0.25">
      <c r="A93">
        <v>33</v>
      </c>
      <c r="B93">
        <v>67</v>
      </c>
      <c r="C93" t="s">
        <v>10</v>
      </c>
      <c r="G93" t="s">
        <v>35</v>
      </c>
    </row>
    <row r="94" spans="1:9" x14ac:dyDescent="0.25">
      <c r="A94">
        <v>34</v>
      </c>
      <c r="B94">
        <v>68</v>
      </c>
      <c r="C94" t="s">
        <v>10</v>
      </c>
      <c r="E94" t="s">
        <v>35</v>
      </c>
    </row>
    <row r="95" spans="1:9" x14ac:dyDescent="0.25">
      <c r="A95">
        <v>35</v>
      </c>
      <c r="B95">
        <v>70</v>
      </c>
      <c r="C95" t="s">
        <v>10</v>
      </c>
      <c r="G95" t="s">
        <v>35</v>
      </c>
    </row>
    <row r="96" spans="1:9" x14ac:dyDescent="0.25">
      <c r="A96">
        <v>36</v>
      </c>
      <c r="B96">
        <v>74</v>
      </c>
      <c r="C96" t="s">
        <v>10</v>
      </c>
      <c r="H96" t="s">
        <v>35</v>
      </c>
    </row>
    <row r="97" spans="1:9" x14ac:dyDescent="0.25">
      <c r="A97">
        <v>37</v>
      </c>
      <c r="B97">
        <v>75</v>
      </c>
      <c r="C97" t="s">
        <v>10</v>
      </c>
      <c r="E97" t="s">
        <v>35</v>
      </c>
    </row>
    <row r="98" spans="1:9" x14ac:dyDescent="0.25">
      <c r="A98">
        <v>38</v>
      </c>
      <c r="B98">
        <v>81</v>
      </c>
      <c r="C98" t="s">
        <v>10</v>
      </c>
      <c r="G98" t="s">
        <v>35</v>
      </c>
    </row>
    <row r="99" spans="1:9" x14ac:dyDescent="0.25">
      <c r="A99">
        <v>39</v>
      </c>
      <c r="B99">
        <v>82</v>
      </c>
      <c r="C99" t="s">
        <v>10</v>
      </c>
      <c r="F99" t="s">
        <v>35</v>
      </c>
    </row>
    <row r="100" spans="1:9" x14ac:dyDescent="0.25">
      <c r="A100">
        <v>40</v>
      </c>
      <c r="B100">
        <v>83</v>
      </c>
      <c r="C100" t="s">
        <v>10</v>
      </c>
      <c r="F100" t="s">
        <v>35</v>
      </c>
    </row>
    <row r="101" spans="1:9" x14ac:dyDescent="0.25">
      <c r="A101">
        <v>41</v>
      </c>
      <c r="B101">
        <v>86</v>
      </c>
      <c r="C101" t="s">
        <v>10</v>
      </c>
      <c r="F101" t="s">
        <v>35</v>
      </c>
    </row>
    <row r="102" spans="1:9" x14ac:dyDescent="0.25">
      <c r="A102">
        <v>42</v>
      </c>
      <c r="B102">
        <v>87</v>
      </c>
      <c r="C102" t="s">
        <v>10</v>
      </c>
      <c r="I102" t="s">
        <v>35</v>
      </c>
    </row>
    <row r="103" spans="1:9" x14ac:dyDescent="0.25">
      <c r="A103">
        <v>43</v>
      </c>
      <c r="B103">
        <v>88</v>
      </c>
      <c r="C103" t="s">
        <v>10</v>
      </c>
      <c r="I103" t="s">
        <v>35</v>
      </c>
    </row>
    <row r="104" spans="1:9" x14ac:dyDescent="0.25">
      <c r="A104">
        <v>44</v>
      </c>
      <c r="B104">
        <v>89</v>
      </c>
      <c r="C104" t="s">
        <v>10</v>
      </c>
      <c r="I104" t="s">
        <v>35</v>
      </c>
    </row>
    <row r="105" spans="1:9" x14ac:dyDescent="0.25">
      <c r="A105">
        <v>45</v>
      </c>
      <c r="B105">
        <v>90</v>
      </c>
      <c r="C105" t="s">
        <v>10</v>
      </c>
      <c r="I105" t="s">
        <v>35</v>
      </c>
    </row>
    <row r="106" spans="1:9" x14ac:dyDescent="0.25">
      <c r="A106">
        <v>46</v>
      </c>
      <c r="B106">
        <v>91</v>
      </c>
      <c r="C106" t="s">
        <v>10</v>
      </c>
      <c r="I106" t="s">
        <v>35</v>
      </c>
    </row>
    <row r="107" spans="1:9" x14ac:dyDescent="0.25">
      <c r="A107">
        <v>47</v>
      </c>
      <c r="B107">
        <v>93</v>
      </c>
      <c r="C107" t="s">
        <v>10</v>
      </c>
      <c r="G107" t="s">
        <v>35</v>
      </c>
    </row>
    <row r="108" spans="1:9" x14ac:dyDescent="0.25">
      <c r="A108">
        <v>48</v>
      </c>
      <c r="B108">
        <v>95</v>
      </c>
      <c r="C108" t="s">
        <v>10</v>
      </c>
      <c r="H108" t="s">
        <v>35</v>
      </c>
    </row>
    <row r="109" spans="1:9" x14ac:dyDescent="0.25">
      <c r="A109">
        <v>49</v>
      </c>
      <c r="B109">
        <v>96</v>
      </c>
      <c r="C109" t="s">
        <v>10</v>
      </c>
      <c r="H109" t="s">
        <v>35</v>
      </c>
    </row>
    <row r="110" spans="1:9" x14ac:dyDescent="0.25">
      <c r="A110">
        <v>50</v>
      </c>
      <c r="B110">
        <v>97</v>
      </c>
      <c r="C110" t="s">
        <v>10</v>
      </c>
      <c r="G110" t="s">
        <v>35</v>
      </c>
    </row>
    <row r="111" spans="1:9" x14ac:dyDescent="0.25">
      <c r="A111">
        <v>51</v>
      </c>
      <c r="B111">
        <v>99</v>
      </c>
      <c r="C111" t="s">
        <v>10</v>
      </c>
      <c r="G111" t="s">
        <v>35</v>
      </c>
    </row>
    <row r="112" spans="1:9" x14ac:dyDescent="0.25">
      <c r="B112">
        <v>25</v>
      </c>
      <c r="H112" t="s">
        <v>35</v>
      </c>
    </row>
    <row r="113" spans="5:9" x14ac:dyDescent="0.25">
      <c r="E113">
        <f>COUNTIF(E61:E112,"X")</f>
        <v>2</v>
      </c>
      <c r="F113">
        <f t="shared" ref="F113:I113" si="4">COUNTIF(F61:F112,"X")</f>
        <v>3</v>
      </c>
      <c r="G113">
        <f t="shared" si="4"/>
        <v>12</v>
      </c>
      <c r="H113">
        <f t="shared" si="4"/>
        <v>16</v>
      </c>
      <c r="I113">
        <f t="shared" si="4"/>
        <v>14</v>
      </c>
    </row>
    <row r="114" spans="5:9" x14ac:dyDescent="0.25">
      <c r="E114">
        <f t="shared" ref="E114:I114" si="5">COUNTIF(E12:E113,"X")</f>
        <v>7</v>
      </c>
      <c r="F114">
        <f t="shared" si="5"/>
        <v>8</v>
      </c>
      <c r="G114">
        <f t="shared" si="5"/>
        <v>19</v>
      </c>
      <c r="H114">
        <f t="shared" si="5"/>
        <v>23</v>
      </c>
      <c r="I114">
        <f t="shared" si="5"/>
        <v>24</v>
      </c>
    </row>
  </sheetData>
  <sortState ref="B12:I111">
    <sortCondition ref="C12:C111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zoomScale="90" zoomScaleNormal="90" workbookViewId="0">
      <selection activeCell="S15" sqref="S15"/>
    </sheetView>
  </sheetViews>
  <sheetFormatPr defaultRowHeight="15" x14ac:dyDescent="0.25"/>
  <sheetData>
    <row r="1" spans="1:22" x14ac:dyDescent="0.25">
      <c r="A1" s="3" t="s">
        <v>74</v>
      </c>
    </row>
    <row r="3" spans="1:22" x14ac:dyDescent="0.25">
      <c r="A3" t="s">
        <v>73</v>
      </c>
      <c r="B3" t="s">
        <v>72</v>
      </c>
    </row>
    <row r="4" spans="1:22" x14ac:dyDescent="0.25">
      <c r="A4" s="18"/>
      <c r="B4" s="14"/>
      <c r="C4" s="14"/>
      <c r="D4" s="14"/>
      <c r="E4" s="14"/>
      <c r="F4" s="14"/>
      <c r="G4" s="15"/>
      <c r="H4" s="14" t="s">
        <v>75</v>
      </c>
      <c r="I4" s="18" t="s">
        <v>77</v>
      </c>
      <c r="O4" s="18" t="s">
        <v>76</v>
      </c>
      <c r="P4" s="14"/>
      <c r="Q4" s="14"/>
      <c r="R4" s="14"/>
      <c r="S4" s="14"/>
      <c r="T4" s="14"/>
      <c r="U4" s="15"/>
      <c r="V4" s="14"/>
    </row>
    <row r="5" spans="1:22" x14ac:dyDescent="0.25">
      <c r="A5" s="19" t="s">
        <v>52</v>
      </c>
      <c r="B5" s="10" t="s">
        <v>71</v>
      </c>
      <c r="C5" s="10"/>
      <c r="D5" s="10"/>
      <c r="E5" s="10"/>
      <c r="F5" s="10"/>
      <c r="G5" s="10"/>
      <c r="H5" s="32">
        <v>14</v>
      </c>
      <c r="I5" s="34">
        <f>H5/100</f>
        <v>0.14000000000000001</v>
      </c>
      <c r="O5" s="19"/>
      <c r="P5" s="10"/>
      <c r="Q5" s="10"/>
      <c r="R5" s="10"/>
      <c r="S5" s="10"/>
      <c r="T5" s="10"/>
      <c r="U5" s="10" t="s">
        <v>75</v>
      </c>
      <c r="V5" s="11" t="s">
        <v>77</v>
      </c>
    </row>
    <row r="6" spans="1:22" x14ac:dyDescent="0.25">
      <c r="A6" s="20" t="s">
        <v>63</v>
      </c>
      <c r="B6" s="16" t="s">
        <v>70</v>
      </c>
      <c r="C6" s="16"/>
      <c r="D6" s="16"/>
      <c r="E6" s="16"/>
      <c r="F6" s="16"/>
      <c r="G6" s="16"/>
      <c r="H6" s="31">
        <v>7</v>
      </c>
      <c r="I6" s="33">
        <f t="shared" ref="I6:I9" si="0">H6/100</f>
        <v>7.0000000000000007E-2</v>
      </c>
      <c r="O6" s="20" t="s">
        <v>71</v>
      </c>
      <c r="P6" s="16"/>
      <c r="Q6" s="16"/>
      <c r="R6" s="16"/>
      <c r="S6" s="16"/>
      <c r="T6" s="16"/>
      <c r="U6" s="16">
        <v>4</v>
      </c>
      <c r="V6" s="24">
        <f t="shared" ref="V6:V9" si="1">U6/47</f>
        <v>8.5106382978723402E-2</v>
      </c>
    </row>
    <row r="7" spans="1:22" x14ac:dyDescent="0.25">
      <c r="A7" s="19" t="s">
        <v>61</v>
      </c>
      <c r="B7" s="10" t="s">
        <v>69</v>
      </c>
      <c r="C7" s="10"/>
      <c r="D7" s="10"/>
      <c r="E7" s="10"/>
      <c r="F7" s="10"/>
      <c r="G7" s="10"/>
      <c r="H7" s="32">
        <v>12</v>
      </c>
      <c r="I7" s="34">
        <f t="shared" si="0"/>
        <v>0.12</v>
      </c>
      <c r="O7" s="19" t="s">
        <v>70</v>
      </c>
      <c r="P7" s="10"/>
      <c r="Q7" s="10"/>
      <c r="R7" s="10"/>
      <c r="S7" s="10"/>
      <c r="T7" s="10"/>
      <c r="U7" s="10">
        <v>3</v>
      </c>
      <c r="V7" s="22">
        <f t="shared" si="1"/>
        <v>6.3829787234042548E-2</v>
      </c>
    </row>
    <row r="8" spans="1:22" x14ac:dyDescent="0.25">
      <c r="A8" s="20" t="s">
        <v>59</v>
      </c>
      <c r="B8" s="16" t="s">
        <v>68</v>
      </c>
      <c r="C8" s="16"/>
      <c r="D8" s="16"/>
      <c r="E8" s="16"/>
      <c r="F8" s="16"/>
      <c r="G8" s="16"/>
      <c r="H8" s="31">
        <v>7</v>
      </c>
      <c r="I8" s="33">
        <f t="shared" si="0"/>
        <v>7.0000000000000007E-2</v>
      </c>
      <c r="O8" s="20" t="s">
        <v>69</v>
      </c>
      <c r="P8" s="16"/>
      <c r="Q8" s="16"/>
      <c r="R8" s="16"/>
      <c r="S8" s="16"/>
      <c r="T8" s="16"/>
      <c r="U8" s="16">
        <v>6</v>
      </c>
      <c r="V8" s="24">
        <f t="shared" si="1"/>
        <v>0.1276595744680851</v>
      </c>
    </row>
    <row r="9" spans="1:22" x14ac:dyDescent="0.25">
      <c r="A9" s="21" t="s">
        <v>57</v>
      </c>
      <c r="B9" s="12" t="s">
        <v>67</v>
      </c>
      <c r="C9" s="12"/>
      <c r="D9" s="12"/>
      <c r="E9" s="12"/>
      <c r="F9" s="12"/>
      <c r="G9" s="12"/>
      <c r="H9" s="37">
        <v>0</v>
      </c>
      <c r="I9" s="38">
        <f t="shared" si="0"/>
        <v>0</v>
      </c>
      <c r="O9" s="21" t="s">
        <v>68</v>
      </c>
      <c r="P9" s="12"/>
      <c r="Q9" s="12"/>
      <c r="R9" s="12"/>
      <c r="S9" s="12"/>
      <c r="T9" s="12"/>
      <c r="U9" s="12">
        <v>5</v>
      </c>
      <c r="V9" s="26">
        <f t="shared" si="1"/>
        <v>0.10638297872340426</v>
      </c>
    </row>
    <row r="10" spans="1:22" x14ac:dyDescent="0.25">
      <c r="D10" t="s">
        <v>32</v>
      </c>
      <c r="O10" s="18" t="s">
        <v>67</v>
      </c>
      <c r="P10" s="14"/>
      <c r="Q10" s="14"/>
      <c r="R10" s="14"/>
      <c r="S10" s="14"/>
      <c r="T10" s="14"/>
      <c r="U10" s="25">
        <v>0</v>
      </c>
      <c r="V10" s="27">
        <f>U10/47</f>
        <v>0</v>
      </c>
    </row>
    <row r="11" spans="1:22" x14ac:dyDescent="0.25">
      <c r="B11" t="s">
        <v>8</v>
      </c>
      <c r="C11" t="s">
        <v>42</v>
      </c>
      <c r="E11" t="s">
        <v>13</v>
      </c>
      <c r="F11" t="s">
        <v>11</v>
      </c>
      <c r="G11" t="s">
        <v>14</v>
      </c>
      <c r="H11" t="s">
        <v>17</v>
      </c>
      <c r="I11" t="s">
        <v>31</v>
      </c>
      <c r="V11" s="5"/>
    </row>
    <row r="12" spans="1:22" x14ac:dyDescent="0.25">
      <c r="B12">
        <v>3</v>
      </c>
      <c r="C12" t="s">
        <v>12</v>
      </c>
      <c r="V12" s="5"/>
    </row>
    <row r="13" spans="1:22" x14ac:dyDescent="0.25">
      <c r="B13">
        <v>5</v>
      </c>
      <c r="C13" t="s">
        <v>12</v>
      </c>
      <c r="O13" s="18" t="s">
        <v>78</v>
      </c>
      <c r="P13" s="14"/>
      <c r="Q13" s="14"/>
      <c r="R13" s="14"/>
      <c r="S13" s="14"/>
      <c r="T13" s="14"/>
      <c r="U13" s="15"/>
      <c r="V13" s="14"/>
    </row>
    <row r="14" spans="1:22" x14ac:dyDescent="0.25">
      <c r="B14">
        <v>8</v>
      </c>
      <c r="C14" t="s">
        <v>12</v>
      </c>
      <c r="O14" s="19"/>
      <c r="P14" s="10"/>
      <c r="Q14" s="10"/>
      <c r="R14" s="10"/>
      <c r="S14" s="10"/>
      <c r="T14" s="10"/>
      <c r="U14" s="10" t="s">
        <v>75</v>
      </c>
      <c r="V14" s="11" t="s">
        <v>77</v>
      </c>
    </row>
    <row r="15" spans="1:22" x14ac:dyDescent="0.25">
      <c r="B15">
        <v>9</v>
      </c>
      <c r="C15" t="s">
        <v>12</v>
      </c>
      <c r="O15" s="20" t="s">
        <v>71</v>
      </c>
      <c r="P15" s="16"/>
      <c r="Q15" s="16"/>
      <c r="R15" s="16"/>
      <c r="S15" s="16"/>
      <c r="T15" s="16"/>
      <c r="U15" s="16">
        <v>10</v>
      </c>
      <c r="V15" s="24">
        <f t="shared" ref="V15:V18" si="2">U15/53</f>
        <v>0.18867924528301888</v>
      </c>
    </row>
    <row r="16" spans="1:22" x14ac:dyDescent="0.25">
      <c r="B16">
        <v>13</v>
      </c>
      <c r="C16" t="s">
        <v>12</v>
      </c>
      <c r="O16" s="19" t="s">
        <v>70</v>
      </c>
      <c r="P16" s="10"/>
      <c r="Q16" s="10"/>
      <c r="R16" s="10"/>
      <c r="S16" s="10"/>
      <c r="T16" s="10"/>
      <c r="U16" s="10">
        <v>4</v>
      </c>
      <c r="V16" s="22">
        <f t="shared" si="2"/>
        <v>7.5471698113207544E-2</v>
      </c>
    </row>
    <row r="17" spans="2:22" x14ac:dyDescent="0.25">
      <c r="B17">
        <v>16</v>
      </c>
      <c r="C17" t="s">
        <v>12</v>
      </c>
      <c r="O17" s="20" t="s">
        <v>69</v>
      </c>
      <c r="P17" s="16"/>
      <c r="Q17" s="16"/>
      <c r="R17" s="16"/>
      <c r="S17" s="16"/>
      <c r="T17" s="16"/>
      <c r="U17" s="16">
        <v>6</v>
      </c>
      <c r="V17" s="24">
        <f t="shared" si="2"/>
        <v>0.11320754716981132</v>
      </c>
    </row>
    <row r="18" spans="2:22" x14ac:dyDescent="0.25">
      <c r="B18">
        <v>20</v>
      </c>
      <c r="C18" t="s">
        <v>12</v>
      </c>
      <c r="O18" s="21" t="s">
        <v>68</v>
      </c>
      <c r="P18" s="12"/>
      <c r="Q18" s="12"/>
      <c r="R18" s="12"/>
      <c r="S18" s="12"/>
      <c r="T18" s="12"/>
      <c r="U18" s="12">
        <v>2</v>
      </c>
      <c r="V18" s="26">
        <f t="shared" si="2"/>
        <v>3.7735849056603772E-2</v>
      </c>
    </row>
    <row r="19" spans="2:22" x14ac:dyDescent="0.25">
      <c r="B19">
        <v>22</v>
      </c>
      <c r="C19" t="s">
        <v>12</v>
      </c>
      <c r="O19" s="18" t="s">
        <v>67</v>
      </c>
      <c r="P19" s="14"/>
      <c r="Q19" s="14"/>
      <c r="R19" s="14"/>
      <c r="S19" s="14"/>
      <c r="T19" s="14"/>
      <c r="U19" s="25">
        <v>0</v>
      </c>
      <c r="V19" s="27">
        <f>U19/53</f>
        <v>0</v>
      </c>
    </row>
    <row r="20" spans="2:22" x14ac:dyDescent="0.25">
      <c r="B20">
        <v>29</v>
      </c>
      <c r="C20" t="s">
        <v>12</v>
      </c>
    </row>
    <row r="21" spans="2:22" x14ac:dyDescent="0.25">
      <c r="B21">
        <v>32</v>
      </c>
      <c r="C21" t="s">
        <v>12</v>
      </c>
    </row>
    <row r="22" spans="2:22" x14ac:dyDescent="0.25">
      <c r="B22">
        <v>35</v>
      </c>
      <c r="C22" t="s">
        <v>12</v>
      </c>
    </row>
    <row r="23" spans="2:22" x14ac:dyDescent="0.25">
      <c r="B23">
        <v>36</v>
      </c>
      <c r="C23" t="s">
        <v>12</v>
      </c>
    </row>
    <row r="24" spans="2:22" x14ac:dyDescent="0.25">
      <c r="B24">
        <v>38</v>
      </c>
      <c r="C24" t="s">
        <v>12</v>
      </c>
    </row>
    <row r="25" spans="2:22" x14ac:dyDescent="0.25">
      <c r="B25">
        <v>39</v>
      </c>
      <c r="C25" t="s">
        <v>12</v>
      </c>
    </row>
    <row r="26" spans="2:22" x14ac:dyDescent="0.25">
      <c r="B26">
        <v>40</v>
      </c>
      <c r="C26" t="s">
        <v>12</v>
      </c>
    </row>
    <row r="27" spans="2:22" x14ac:dyDescent="0.25">
      <c r="B27">
        <v>41</v>
      </c>
      <c r="C27" t="s">
        <v>12</v>
      </c>
    </row>
    <row r="28" spans="2:22" x14ac:dyDescent="0.25">
      <c r="B28">
        <v>43</v>
      </c>
      <c r="C28" t="s">
        <v>12</v>
      </c>
    </row>
    <row r="29" spans="2:22" x14ac:dyDescent="0.25">
      <c r="B29">
        <v>44</v>
      </c>
      <c r="C29" t="s">
        <v>12</v>
      </c>
    </row>
    <row r="30" spans="2:22" x14ac:dyDescent="0.25">
      <c r="B30">
        <v>46</v>
      </c>
      <c r="C30" t="s">
        <v>12</v>
      </c>
    </row>
    <row r="31" spans="2:22" x14ac:dyDescent="0.25">
      <c r="B31">
        <v>47</v>
      </c>
      <c r="C31" t="s">
        <v>12</v>
      </c>
    </row>
    <row r="32" spans="2:22" x14ac:dyDescent="0.25">
      <c r="B32">
        <v>48</v>
      </c>
      <c r="C32" t="s">
        <v>12</v>
      </c>
    </row>
    <row r="33" spans="2:8" x14ac:dyDescent="0.25">
      <c r="B33">
        <v>49</v>
      </c>
      <c r="C33" t="s">
        <v>12</v>
      </c>
    </row>
    <row r="34" spans="2:8" x14ac:dyDescent="0.25">
      <c r="B34">
        <v>50</v>
      </c>
      <c r="C34" t="s">
        <v>12</v>
      </c>
    </row>
    <row r="35" spans="2:8" x14ac:dyDescent="0.25">
      <c r="B35">
        <v>52</v>
      </c>
      <c r="C35" t="s">
        <v>12</v>
      </c>
    </row>
    <row r="36" spans="2:8" x14ac:dyDescent="0.25">
      <c r="B36">
        <v>53</v>
      </c>
      <c r="C36" t="s">
        <v>12</v>
      </c>
    </row>
    <row r="37" spans="2:8" x14ac:dyDescent="0.25">
      <c r="B37">
        <v>54</v>
      </c>
      <c r="C37" t="s">
        <v>12</v>
      </c>
    </row>
    <row r="38" spans="2:8" x14ac:dyDescent="0.25">
      <c r="B38">
        <v>55</v>
      </c>
      <c r="C38" t="s">
        <v>12</v>
      </c>
    </row>
    <row r="39" spans="2:8" x14ac:dyDescent="0.25">
      <c r="B39">
        <v>56</v>
      </c>
      <c r="C39" t="s">
        <v>12</v>
      </c>
    </row>
    <row r="40" spans="2:8" x14ac:dyDescent="0.25">
      <c r="B40">
        <v>59</v>
      </c>
      <c r="C40" t="s">
        <v>12</v>
      </c>
    </row>
    <row r="41" spans="2:8" x14ac:dyDescent="0.25">
      <c r="B41">
        <v>60</v>
      </c>
      <c r="C41" t="s">
        <v>12</v>
      </c>
    </row>
    <row r="42" spans="2:8" x14ac:dyDescent="0.25">
      <c r="B42">
        <v>63</v>
      </c>
      <c r="C42" t="s">
        <v>12</v>
      </c>
      <c r="F42" t="s">
        <v>35</v>
      </c>
    </row>
    <row r="43" spans="2:8" x14ac:dyDescent="0.25">
      <c r="B43">
        <v>64</v>
      </c>
      <c r="C43" t="s">
        <v>12</v>
      </c>
      <c r="F43" t="s">
        <v>35</v>
      </c>
    </row>
    <row r="44" spans="2:8" x14ac:dyDescent="0.25">
      <c r="B44">
        <v>66</v>
      </c>
      <c r="C44" t="s">
        <v>12</v>
      </c>
      <c r="H44" t="s">
        <v>35</v>
      </c>
    </row>
    <row r="45" spans="2:8" x14ac:dyDescent="0.25">
      <c r="B45">
        <v>69</v>
      </c>
      <c r="C45" t="s">
        <v>12</v>
      </c>
      <c r="G45" t="s">
        <v>35</v>
      </c>
    </row>
    <row r="46" spans="2:8" x14ac:dyDescent="0.25">
      <c r="B46">
        <v>71</v>
      </c>
      <c r="C46" t="s">
        <v>12</v>
      </c>
      <c r="E46" t="s">
        <v>35</v>
      </c>
    </row>
    <row r="47" spans="2:8" x14ac:dyDescent="0.25">
      <c r="B47">
        <v>72</v>
      </c>
      <c r="C47" t="s">
        <v>12</v>
      </c>
      <c r="H47" t="s">
        <v>35</v>
      </c>
    </row>
    <row r="48" spans="2:8" x14ac:dyDescent="0.25">
      <c r="B48">
        <v>73</v>
      </c>
      <c r="C48" t="s">
        <v>12</v>
      </c>
      <c r="H48" t="s">
        <v>35</v>
      </c>
    </row>
    <row r="49" spans="2:9" x14ac:dyDescent="0.25">
      <c r="B49">
        <v>76</v>
      </c>
      <c r="C49" t="s">
        <v>12</v>
      </c>
      <c r="H49" t="s">
        <v>35</v>
      </c>
    </row>
    <row r="50" spans="2:9" x14ac:dyDescent="0.25">
      <c r="B50">
        <v>77</v>
      </c>
      <c r="C50" t="s">
        <v>12</v>
      </c>
      <c r="E50" t="s">
        <v>35</v>
      </c>
    </row>
    <row r="51" spans="2:9" x14ac:dyDescent="0.25">
      <c r="B51">
        <v>78</v>
      </c>
      <c r="C51" t="s">
        <v>12</v>
      </c>
      <c r="G51" t="s">
        <v>35</v>
      </c>
    </row>
    <row r="52" spans="2:9" x14ac:dyDescent="0.25">
      <c r="B52">
        <v>79</v>
      </c>
      <c r="C52" t="s">
        <v>12</v>
      </c>
      <c r="G52" t="s">
        <v>35</v>
      </c>
    </row>
    <row r="53" spans="2:9" x14ac:dyDescent="0.25">
      <c r="B53">
        <v>80</v>
      </c>
      <c r="C53" t="s">
        <v>12</v>
      </c>
      <c r="G53" t="s">
        <v>35</v>
      </c>
    </row>
    <row r="54" spans="2:9" x14ac:dyDescent="0.25">
      <c r="B54">
        <v>84</v>
      </c>
      <c r="C54" t="s">
        <v>12</v>
      </c>
      <c r="G54" t="s">
        <v>35</v>
      </c>
    </row>
    <row r="55" spans="2:9" x14ac:dyDescent="0.25">
      <c r="B55">
        <v>85</v>
      </c>
      <c r="C55" t="s">
        <v>12</v>
      </c>
      <c r="F55" t="s">
        <v>35</v>
      </c>
    </row>
    <row r="56" spans="2:9" x14ac:dyDescent="0.25">
      <c r="B56">
        <v>92</v>
      </c>
      <c r="C56" t="s">
        <v>12</v>
      </c>
      <c r="E56" t="s">
        <v>35</v>
      </c>
    </row>
    <row r="57" spans="2:9" x14ac:dyDescent="0.25">
      <c r="B57">
        <v>94</v>
      </c>
      <c r="C57" t="s">
        <v>12</v>
      </c>
      <c r="H57" t="s">
        <v>35</v>
      </c>
    </row>
    <row r="58" spans="2:9" x14ac:dyDescent="0.25">
      <c r="B58">
        <v>98</v>
      </c>
      <c r="C58" t="s">
        <v>12</v>
      </c>
      <c r="E58" t="s">
        <v>35</v>
      </c>
    </row>
    <row r="59" spans="2:9" x14ac:dyDescent="0.25">
      <c r="B59">
        <v>100</v>
      </c>
      <c r="C59" t="s">
        <v>12</v>
      </c>
      <c r="G59" t="s">
        <v>35</v>
      </c>
    </row>
    <row r="60" spans="2:9" x14ac:dyDescent="0.25">
      <c r="E60">
        <f>COUNTIF(E12:E59,"X")</f>
        <v>4</v>
      </c>
      <c r="F60">
        <f t="shared" ref="F60:I60" si="3">COUNTIF(F12:F59,"X")</f>
        <v>3</v>
      </c>
      <c r="G60">
        <f t="shared" si="3"/>
        <v>6</v>
      </c>
      <c r="H60">
        <f t="shared" si="3"/>
        <v>5</v>
      </c>
      <c r="I60">
        <f t="shared" si="3"/>
        <v>0</v>
      </c>
    </row>
    <row r="61" spans="2:9" x14ac:dyDescent="0.25">
      <c r="B61">
        <v>1</v>
      </c>
      <c r="C61" t="s">
        <v>10</v>
      </c>
    </row>
    <row r="62" spans="2:9" x14ac:dyDescent="0.25">
      <c r="B62">
        <v>2</v>
      </c>
      <c r="C62" t="s">
        <v>10</v>
      </c>
    </row>
    <row r="63" spans="2:9" x14ac:dyDescent="0.25">
      <c r="B63">
        <v>4</v>
      </c>
      <c r="C63" t="s">
        <v>10</v>
      </c>
    </row>
    <row r="64" spans="2:9" x14ac:dyDescent="0.25">
      <c r="B64">
        <v>6</v>
      </c>
      <c r="C64" t="s">
        <v>10</v>
      </c>
    </row>
    <row r="65" spans="2:3" x14ac:dyDescent="0.25">
      <c r="B65">
        <v>7</v>
      </c>
      <c r="C65" t="s">
        <v>10</v>
      </c>
    </row>
    <row r="66" spans="2:3" x14ac:dyDescent="0.25">
      <c r="B66">
        <v>10</v>
      </c>
      <c r="C66" t="s">
        <v>10</v>
      </c>
    </row>
    <row r="67" spans="2:3" x14ac:dyDescent="0.25">
      <c r="B67">
        <v>11</v>
      </c>
      <c r="C67" t="s">
        <v>10</v>
      </c>
    </row>
    <row r="68" spans="2:3" x14ac:dyDescent="0.25">
      <c r="B68">
        <v>12</v>
      </c>
      <c r="C68" t="s">
        <v>10</v>
      </c>
    </row>
    <row r="69" spans="2:3" x14ac:dyDescent="0.25">
      <c r="B69">
        <v>14</v>
      </c>
      <c r="C69" t="s">
        <v>10</v>
      </c>
    </row>
    <row r="70" spans="2:3" x14ac:dyDescent="0.25">
      <c r="B70">
        <v>15</v>
      </c>
      <c r="C70" t="s">
        <v>10</v>
      </c>
    </row>
    <row r="71" spans="2:3" x14ac:dyDescent="0.25">
      <c r="B71">
        <v>17</v>
      </c>
      <c r="C71" t="s">
        <v>10</v>
      </c>
    </row>
    <row r="72" spans="2:3" x14ac:dyDescent="0.25">
      <c r="B72">
        <v>18</v>
      </c>
      <c r="C72" t="s">
        <v>10</v>
      </c>
    </row>
    <row r="73" spans="2:3" x14ac:dyDescent="0.25">
      <c r="B73">
        <v>19</v>
      </c>
      <c r="C73" t="s">
        <v>10</v>
      </c>
    </row>
    <row r="74" spans="2:3" x14ac:dyDescent="0.25">
      <c r="B74">
        <v>21</v>
      </c>
      <c r="C74" t="s">
        <v>10</v>
      </c>
    </row>
    <row r="75" spans="2:3" x14ac:dyDescent="0.25">
      <c r="B75">
        <v>23</v>
      </c>
      <c r="C75" t="s">
        <v>10</v>
      </c>
    </row>
    <row r="76" spans="2:3" x14ac:dyDescent="0.25">
      <c r="B76">
        <v>24</v>
      </c>
      <c r="C76" t="s">
        <v>10</v>
      </c>
    </row>
    <row r="77" spans="2:3" x14ac:dyDescent="0.25">
      <c r="B77">
        <v>26</v>
      </c>
      <c r="C77" t="s">
        <v>10</v>
      </c>
    </row>
    <row r="78" spans="2:3" x14ac:dyDescent="0.25">
      <c r="B78">
        <v>27</v>
      </c>
      <c r="C78" t="s">
        <v>10</v>
      </c>
    </row>
    <row r="79" spans="2:3" x14ac:dyDescent="0.25">
      <c r="B79">
        <v>28</v>
      </c>
      <c r="C79" t="s">
        <v>10</v>
      </c>
    </row>
    <row r="80" spans="2:3" x14ac:dyDescent="0.25">
      <c r="B80">
        <v>30</v>
      </c>
      <c r="C80" t="s">
        <v>10</v>
      </c>
    </row>
    <row r="81" spans="2:8" x14ac:dyDescent="0.25">
      <c r="B81">
        <v>31</v>
      </c>
      <c r="C81" t="s">
        <v>10</v>
      </c>
    </row>
    <row r="82" spans="2:8" x14ac:dyDescent="0.25">
      <c r="B82">
        <v>33</v>
      </c>
      <c r="C82" t="s">
        <v>10</v>
      </c>
    </row>
    <row r="83" spans="2:8" x14ac:dyDescent="0.25">
      <c r="B83">
        <v>34</v>
      </c>
      <c r="C83" t="s">
        <v>10</v>
      </c>
    </row>
    <row r="84" spans="2:8" x14ac:dyDescent="0.25">
      <c r="B84">
        <v>37</v>
      </c>
      <c r="C84" t="s">
        <v>10</v>
      </c>
    </row>
    <row r="85" spans="2:8" x14ac:dyDescent="0.25">
      <c r="B85">
        <v>42</v>
      </c>
      <c r="C85" t="s">
        <v>10</v>
      </c>
    </row>
    <row r="86" spans="2:8" x14ac:dyDescent="0.25">
      <c r="B86">
        <v>45</v>
      </c>
      <c r="C86" t="s">
        <v>10</v>
      </c>
    </row>
    <row r="87" spans="2:8" x14ac:dyDescent="0.25">
      <c r="B87">
        <v>51</v>
      </c>
      <c r="C87" t="s">
        <v>10</v>
      </c>
    </row>
    <row r="88" spans="2:8" x14ac:dyDescent="0.25">
      <c r="B88">
        <v>57</v>
      </c>
      <c r="C88" t="s">
        <v>10</v>
      </c>
    </row>
    <row r="89" spans="2:8" x14ac:dyDescent="0.25">
      <c r="B89">
        <v>58</v>
      </c>
      <c r="C89" t="s">
        <v>10</v>
      </c>
    </row>
    <row r="90" spans="2:8" x14ac:dyDescent="0.25">
      <c r="B90">
        <v>61</v>
      </c>
      <c r="C90" t="s">
        <v>10</v>
      </c>
      <c r="E90" t="s">
        <v>35</v>
      </c>
    </row>
    <row r="91" spans="2:8" x14ac:dyDescent="0.25">
      <c r="B91">
        <v>62</v>
      </c>
      <c r="C91" t="s">
        <v>10</v>
      </c>
      <c r="G91" t="s">
        <v>35</v>
      </c>
    </row>
    <row r="92" spans="2:8" x14ac:dyDescent="0.25">
      <c r="B92">
        <v>65</v>
      </c>
      <c r="C92" t="s">
        <v>10</v>
      </c>
      <c r="E92" t="s">
        <v>35</v>
      </c>
    </row>
    <row r="93" spans="2:8" x14ac:dyDescent="0.25">
      <c r="B93">
        <v>67</v>
      </c>
      <c r="C93" t="s">
        <v>10</v>
      </c>
      <c r="G93" t="s">
        <v>35</v>
      </c>
    </row>
    <row r="94" spans="2:8" x14ac:dyDescent="0.25">
      <c r="B94">
        <v>68</v>
      </c>
      <c r="C94" t="s">
        <v>10</v>
      </c>
      <c r="H94" t="s">
        <v>35</v>
      </c>
    </row>
    <row r="95" spans="2:8" x14ac:dyDescent="0.25">
      <c r="B95">
        <v>70</v>
      </c>
      <c r="C95" t="s">
        <v>10</v>
      </c>
      <c r="F95" t="s">
        <v>35</v>
      </c>
    </row>
    <row r="96" spans="2:8" x14ac:dyDescent="0.25">
      <c r="B96">
        <v>74</v>
      </c>
      <c r="C96" t="s">
        <v>10</v>
      </c>
      <c r="G96" t="s">
        <v>35</v>
      </c>
    </row>
    <row r="97" spans="2:8" x14ac:dyDescent="0.25">
      <c r="B97">
        <v>75</v>
      </c>
      <c r="C97" t="s">
        <v>10</v>
      </c>
      <c r="E97" t="s">
        <v>35</v>
      </c>
    </row>
    <row r="98" spans="2:8" x14ac:dyDescent="0.25">
      <c r="B98">
        <v>81</v>
      </c>
      <c r="C98" t="s">
        <v>10</v>
      </c>
      <c r="G98" t="s">
        <v>35</v>
      </c>
    </row>
    <row r="99" spans="2:8" x14ac:dyDescent="0.25">
      <c r="B99">
        <v>82</v>
      </c>
      <c r="C99" t="s">
        <v>10</v>
      </c>
      <c r="E99" t="s">
        <v>35</v>
      </c>
    </row>
    <row r="100" spans="2:8" x14ac:dyDescent="0.25">
      <c r="B100">
        <v>83</v>
      </c>
      <c r="C100" t="s">
        <v>10</v>
      </c>
      <c r="E100" t="s">
        <v>35</v>
      </c>
    </row>
    <row r="101" spans="2:8" x14ac:dyDescent="0.25">
      <c r="B101">
        <v>86</v>
      </c>
      <c r="C101" t="s">
        <v>10</v>
      </c>
      <c r="E101" t="s">
        <v>35</v>
      </c>
    </row>
    <row r="102" spans="2:8" x14ac:dyDescent="0.25">
      <c r="B102">
        <v>87</v>
      </c>
      <c r="C102" t="s">
        <v>10</v>
      </c>
      <c r="F102" t="s">
        <v>35</v>
      </c>
    </row>
    <row r="103" spans="2:8" x14ac:dyDescent="0.25">
      <c r="B103">
        <v>88</v>
      </c>
      <c r="C103" t="s">
        <v>10</v>
      </c>
      <c r="G103" t="s">
        <v>35</v>
      </c>
    </row>
    <row r="104" spans="2:8" x14ac:dyDescent="0.25">
      <c r="B104">
        <v>89</v>
      </c>
      <c r="C104" t="s">
        <v>10</v>
      </c>
      <c r="F104" t="s">
        <v>35</v>
      </c>
    </row>
    <row r="105" spans="2:8" x14ac:dyDescent="0.25">
      <c r="B105">
        <v>90</v>
      </c>
      <c r="C105" t="s">
        <v>10</v>
      </c>
      <c r="F105" t="s">
        <v>35</v>
      </c>
    </row>
    <row r="106" spans="2:8" x14ac:dyDescent="0.25">
      <c r="B106">
        <v>91</v>
      </c>
      <c r="C106" t="s">
        <v>10</v>
      </c>
      <c r="E106" t="s">
        <v>35</v>
      </c>
    </row>
    <row r="107" spans="2:8" x14ac:dyDescent="0.25">
      <c r="B107">
        <v>93</v>
      </c>
      <c r="C107" t="s">
        <v>10</v>
      </c>
      <c r="E107" t="s">
        <v>35</v>
      </c>
    </row>
    <row r="108" spans="2:8" x14ac:dyDescent="0.25">
      <c r="B108">
        <v>95</v>
      </c>
      <c r="C108" t="s">
        <v>10</v>
      </c>
      <c r="E108" t="s">
        <v>35</v>
      </c>
    </row>
    <row r="109" spans="2:8" x14ac:dyDescent="0.25">
      <c r="B109">
        <v>96</v>
      </c>
      <c r="C109" t="s">
        <v>10</v>
      </c>
      <c r="G109" t="s">
        <v>35</v>
      </c>
    </row>
    <row r="110" spans="2:8" x14ac:dyDescent="0.25">
      <c r="B110">
        <v>97</v>
      </c>
      <c r="C110" t="s">
        <v>10</v>
      </c>
      <c r="H110" t="s">
        <v>35</v>
      </c>
    </row>
    <row r="111" spans="2:8" x14ac:dyDescent="0.25">
      <c r="B111">
        <v>99</v>
      </c>
      <c r="C111" t="s">
        <v>10</v>
      </c>
      <c r="E111" t="s">
        <v>35</v>
      </c>
    </row>
    <row r="113" spans="5:9" x14ac:dyDescent="0.25">
      <c r="E113">
        <f>COUNTIF(E61:E111,"X")</f>
        <v>10</v>
      </c>
      <c r="F113">
        <f t="shared" ref="F113:I113" si="4">COUNTIF(F61:F111,"X")</f>
        <v>4</v>
      </c>
      <c r="G113">
        <f t="shared" si="4"/>
        <v>6</v>
      </c>
      <c r="H113">
        <f t="shared" si="4"/>
        <v>2</v>
      </c>
      <c r="I113">
        <f t="shared" si="4"/>
        <v>0</v>
      </c>
    </row>
    <row r="114" spans="5:9" x14ac:dyDescent="0.25">
      <c r="E114">
        <f>COUNTIF(E12:E111,"X")</f>
        <v>14</v>
      </c>
      <c r="F114">
        <f t="shared" ref="F114:I114" si="5">COUNTIF(F12:F111,"X")</f>
        <v>7</v>
      </c>
      <c r="G114">
        <f t="shared" si="5"/>
        <v>12</v>
      </c>
      <c r="H114">
        <f t="shared" si="5"/>
        <v>7</v>
      </c>
      <c r="I114">
        <f t="shared" si="5"/>
        <v>0</v>
      </c>
    </row>
  </sheetData>
  <sortState ref="B12:I111">
    <sortCondition ref="C12:C1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opLeftCell="C3" workbookViewId="0">
      <selection activeCell="V6" sqref="V6"/>
    </sheetView>
  </sheetViews>
  <sheetFormatPr defaultRowHeight="15" x14ac:dyDescent="0.25"/>
  <cols>
    <col min="2" max="2" width="9.5703125" customWidth="1"/>
    <col min="6" max="6" width="9.140625" style="2"/>
  </cols>
  <sheetData>
    <row r="1" spans="1:22" x14ac:dyDescent="0.25">
      <c r="A1" t="s">
        <v>0</v>
      </c>
    </row>
    <row r="2" spans="1:22" x14ac:dyDescent="0.25">
      <c r="A2" t="s">
        <v>1</v>
      </c>
    </row>
    <row r="3" spans="1:22" x14ac:dyDescent="0.25">
      <c r="A3" s="18"/>
      <c r="B3" s="14"/>
      <c r="C3" s="14"/>
      <c r="D3" s="14"/>
      <c r="E3" s="14"/>
      <c r="F3" s="14"/>
      <c r="G3" s="15"/>
      <c r="H3" s="14"/>
      <c r="I3" s="18" t="s">
        <v>75</v>
      </c>
      <c r="J3" s="14" t="s">
        <v>77</v>
      </c>
    </row>
    <row r="4" spans="1:22" x14ac:dyDescent="0.25">
      <c r="A4" s="19" t="s">
        <v>2</v>
      </c>
      <c r="B4" s="10" t="s">
        <v>3</v>
      </c>
      <c r="C4" s="10"/>
      <c r="D4" s="10"/>
      <c r="E4" s="10"/>
      <c r="F4" s="10"/>
      <c r="G4" s="10"/>
      <c r="H4" s="11"/>
      <c r="I4" s="19">
        <v>30</v>
      </c>
      <c r="J4" s="11">
        <f>I4/100</f>
        <v>0.3</v>
      </c>
      <c r="N4" s="18" t="s">
        <v>76</v>
      </c>
      <c r="O4" s="14"/>
      <c r="P4" s="14"/>
      <c r="Q4" s="14"/>
      <c r="R4" s="14"/>
      <c r="S4" s="14"/>
      <c r="T4" s="15"/>
      <c r="U4" s="14"/>
      <c r="V4" s="18"/>
    </row>
    <row r="5" spans="1:22" x14ac:dyDescent="0.25">
      <c r="A5" s="20" t="s">
        <v>4</v>
      </c>
      <c r="B5" s="16" t="s">
        <v>7</v>
      </c>
      <c r="C5" s="16"/>
      <c r="D5" s="16"/>
      <c r="E5" s="16"/>
      <c r="F5" s="16"/>
      <c r="G5" s="16"/>
      <c r="H5" s="17"/>
      <c r="I5" s="20">
        <v>44</v>
      </c>
      <c r="J5" s="17">
        <f t="shared" ref="J5:J6" si="0">I5/100</f>
        <v>0.44</v>
      </c>
      <c r="N5" s="19"/>
      <c r="O5" s="10"/>
      <c r="P5" s="10"/>
      <c r="Q5" s="10"/>
      <c r="R5" s="10"/>
      <c r="S5" s="10"/>
      <c r="T5" s="10"/>
      <c r="U5" s="11" t="s">
        <v>75</v>
      </c>
      <c r="V5" s="19" t="s">
        <v>77</v>
      </c>
    </row>
    <row r="6" spans="1:22" x14ac:dyDescent="0.25">
      <c r="A6" s="19" t="s">
        <v>5</v>
      </c>
      <c r="B6" s="10" t="s">
        <v>6</v>
      </c>
      <c r="C6" s="10"/>
      <c r="D6" s="10"/>
      <c r="E6" s="10"/>
      <c r="F6" s="10"/>
      <c r="G6" s="10"/>
      <c r="H6" s="11"/>
      <c r="I6" s="19">
        <v>25</v>
      </c>
      <c r="J6" s="11">
        <f t="shared" si="0"/>
        <v>0.25</v>
      </c>
      <c r="N6" s="20" t="s">
        <v>3</v>
      </c>
      <c r="O6" s="16"/>
      <c r="P6" s="16"/>
      <c r="Q6" s="16"/>
      <c r="R6" s="16"/>
      <c r="S6" s="16"/>
      <c r="T6" s="16"/>
      <c r="U6" s="31">
        <v>12</v>
      </c>
      <c r="V6" s="35">
        <f t="shared" ref="V6:V7" si="1">U6/49</f>
        <v>0.24489795918367346</v>
      </c>
    </row>
    <row r="7" spans="1:22" x14ac:dyDescent="0.25">
      <c r="J7" s="6"/>
      <c r="N7" s="19" t="s">
        <v>7</v>
      </c>
      <c r="O7" s="10"/>
      <c r="P7" s="10"/>
      <c r="Q7" s="10"/>
      <c r="R7" s="10"/>
      <c r="S7" s="10"/>
      <c r="T7" s="10"/>
      <c r="U7" s="32">
        <v>21</v>
      </c>
      <c r="V7" s="36">
        <f t="shared" si="1"/>
        <v>0.42857142857142855</v>
      </c>
    </row>
    <row r="8" spans="1:22" x14ac:dyDescent="0.25">
      <c r="A8" s="2" t="s">
        <v>8</v>
      </c>
      <c r="B8" s="2" t="s">
        <v>9</v>
      </c>
      <c r="C8" s="2" t="s">
        <v>13</v>
      </c>
      <c r="D8" s="2" t="s">
        <v>11</v>
      </c>
      <c r="E8" s="2" t="s">
        <v>14</v>
      </c>
      <c r="J8" s="6"/>
      <c r="N8" s="20" t="s">
        <v>6</v>
      </c>
      <c r="O8" s="16"/>
      <c r="P8" s="16"/>
      <c r="Q8" s="16"/>
      <c r="R8" s="16"/>
      <c r="S8" s="16"/>
      <c r="T8" s="16"/>
      <c r="U8" s="31">
        <v>15</v>
      </c>
      <c r="V8" s="35">
        <f>U8/49</f>
        <v>0.30612244897959184</v>
      </c>
    </row>
    <row r="9" spans="1:22" x14ac:dyDescent="0.25">
      <c r="A9" s="2">
        <v>3</v>
      </c>
      <c r="B9" s="2" t="s">
        <v>12</v>
      </c>
      <c r="C9" s="2"/>
      <c r="D9" s="2"/>
      <c r="E9" s="2"/>
      <c r="G9" s="2"/>
      <c r="H9" s="2"/>
      <c r="V9" s="5"/>
    </row>
    <row r="10" spans="1:22" x14ac:dyDescent="0.25">
      <c r="A10" s="2">
        <v>5</v>
      </c>
      <c r="B10" s="2" t="s">
        <v>12</v>
      </c>
      <c r="C10" s="2"/>
      <c r="D10" s="2" t="s">
        <v>18</v>
      </c>
      <c r="E10" s="2"/>
      <c r="G10" s="2"/>
      <c r="H10" s="2"/>
      <c r="V10" s="5"/>
    </row>
    <row r="11" spans="1:22" x14ac:dyDescent="0.25">
      <c r="A11" s="2">
        <v>8</v>
      </c>
      <c r="B11" s="2" t="s">
        <v>12</v>
      </c>
      <c r="C11" s="2" t="s">
        <v>18</v>
      </c>
      <c r="D11" s="2"/>
      <c r="E11" s="2"/>
      <c r="G11" s="2"/>
      <c r="H11" s="2"/>
      <c r="V11" s="5"/>
    </row>
    <row r="12" spans="1:22" x14ac:dyDescent="0.25">
      <c r="A12" s="2">
        <v>9</v>
      </c>
      <c r="B12" s="2" t="s">
        <v>12</v>
      </c>
      <c r="C12" s="2"/>
      <c r="D12" s="2"/>
      <c r="E12" s="2" t="s">
        <v>18</v>
      </c>
      <c r="G12" s="2"/>
      <c r="H12" s="2"/>
      <c r="V12" s="5"/>
    </row>
    <row r="13" spans="1:22" x14ac:dyDescent="0.25">
      <c r="A13" s="2">
        <v>13</v>
      </c>
      <c r="B13" s="2" t="s">
        <v>12</v>
      </c>
      <c r="C13" s="2"/>
      <c r="D13" s="2"/>
      <c r="E13" s="2" t="s">
        <v>18</v>
      </c>
      <c r="G13" s="2"/>
      <c r="H13" s="2"/>
      <c r="N13" s="18" t="s">
        <v>78</v>
      </c>
      <c r="O13" s="14"/>
      <c r="P13" s="14"/>
      <c r="Q13" s="14"/>
      <c r="R13" s="14"/>
      <c r="S13" s="14"/>
      <c r="T13" s="15"/>
      <c r="U13" s="14"/>
      <c r="V13" s="18"/>
    </row>
    <row r="14" spans="1:22" x14ac:dyDescent="0.25">
      <c r="A14" s="2">
        <v>16</v>
      </c>
      <c r="B14" s="2" t="s">
        <v>12</v>
      </c>
      <c r="C14" s="2"/>
      <c r="D14" s="2" t="s">
        <v>18</v>
      </c>
      <c r="E14" s="2"/>
      <c r="G14" s="2"/>
      <c r="H14" s="2"/>
      <c r="N14" s="19"/>
      <c r="O14" s="10"/>
      <c r="P14" s="10"/>
      <c r="Q14" s="10"/>
      <c r="R14" s="10"/>
      <c r="S14" s="10"/>
      <c r="T14" s="10"/>
      <c r="U14" s="11" t="s">
        <v>75</v>
      </c>
      <c r="V14" s="19" t="s">
        <v>77</v>
      </c>
    </row>
    <row r="15" spans="1:22" x14ac:dyDescent="0.25">
      <c r="A15" s="2">
        <v>20</v>
      </c>
      <c r="B15" s="2" t="s">
        <v>12</v>
      </c>
      <c r="C15" s="2"/>
      <c r="D15" s="2"/>
      <c r="E15" s="2" t="s">
        <v>18</v>
      </c>
      <c r="G15" s="2"/>
      <c r="H15" s="2"/>
      <c r="N15" s="20" t="s">
        <v>3</v>
      </c>
      <c r="O15" s="16"/>
      <c r="P15" s="16"/>
      <c r="Q15" s="16"/>
      <c r="R15" s="16"/>
      <c r="S15" s="16"/>
      <c r="T15" s="16"/>
      <c r="U15" s="31">
        <v>18</v>
      </c>
      <c r="V15" s="35">
        <f>U15/51</f>
        <v>0.35294117647058826</v>
      </c>
    </row>
    <row r="16" spans="1:22" x14ac:dyDescent="0.25">
      <c r="A16" s="2">
        <v>22</v>
      </c>
      <c r="B16" s="2" t="s">
        <v>12</v>
      </c>
      <c r="C16" s="2"/>
      <c r="D16" s="2"/>
      <c r="E16" s="2" t="s">
        <v>18</v>
      </c>
      <c r="G16" s="2"/>
      <c r="H16" s="2"/>
      <c r="N16" s="19" t="s">
        <v>7</v>
      </c>
      <c r="O16" s="10"/>
      <c r="P16" s="10"/>
      <c r="Q16" s="10"/>
      <c r="R16" s="10"/>
      <c r="S16" s="10"/>
      <c r="T16" s="10"/>
      <c r="U16" s="32">
        <v>23</v>
      </c>
      <c r="V16" s="36">
        <f t="shared" ref="V16:V17" si="2">U16/51</f>
        <v>0.45098039215686275</v>
      </c>
    </row>
    <row r="17" spans="1:22" x14ac:dyDescent="0.25">
      <c r="A17" s="2">
        <v>23</v>
      </c>
      <c r="B17" s="2" t="s">
        <v>12</v>
      </c>
      <c r="C17" s="2"/>
      <c r="D17" s="2" t="s">
        <v>18</v>
      </c>
      <c r="E17" s="2"/>
      <c r="G17" s="2"/>
      <c r="H17" s="2"/>
      <c r="N17" s="20" t="s">
        <v>6</v>
      </c>
      <c r="O17" s="16"/>
      <c r="P17" s="16"/>
      <c r="Q17" s="16"/>
      <c r="R17" s="16"/>
      <c r="S17" s="16"/>
      <c r="T17" s="16"/>
      <c r="U17" s="31">
        <v>10</v>
      </c>
      <c r="V17" s="35">
        <f t="shared" si="2"/>
        <v>0.19607843137254902</v>
      </c>
    </row>
    <row r="18" spans="1:22" x14ac:dyDescent="0.25">
      <c r="A18" s="2">
        <v>29</v>
      </c>
      <c r="B18" s="2" t="s">
        <v>12</v>
      </c>
      <c r="C18" s="2"/>
      <c r="D18" s="2"/>
      <c r="E18" s="2" t="s">
        <v>18</v>
      </c>
      <c r="G18" s="2"/>
      <c r="H18" s="2"/>
      <c r="V18" s="5"/>
    </row>
    <row r="19" spans="1:22" x14ac:dyDescent="0.25">
      <c r="A19" s="2">
        <v>32</v>
      </c>
      <c r="B19" s="2" t="s">
        <v>12</v>
      </c>
      <c r="C19" s="2" t="s">
        <v>18</v>
      </c>
      <c r="D19" s="2"/>
      <c r="E19" s="2"/>
      <c r="G19" s="2"/>
      <c r="H19" s="2"/>
      <c r="V19" s="5"/>
    </row>
    <row r="20" spans="1:22" x14ac:dyDescent="0.25">
      <c r="A20" s="2">
        <v>35</v>
      </c>
      <c r="B20" s="2" t="s">
        <v>12</v>
      </c>
      <c r="C20" s="2"/>
      <c r="D20" s="2"/>
      <c r="E20" s="2" t="s">
        <v>18</v>
      </c>
      <c r="G20" s="2"/>
      <c r="H20" s="2"/>
    </row>
    <row r="21" spans="1:22" x14ac:dyDescent="0.25">
      <c r="A21" s="2">
        <v>36</v>
      </c>
      <c r="B21" s="2" t="s">
        <v>12</v>
      </c>
      <c r="C21" s="2" t="s">
        <v>18</v>
      </c>
      <c r="D21" s="2"/>
      <c r="E21" s="2"/>
      <c r="G21" s="2"/>
      <c r="H21" s="2"/>
    </row>
    <row r="22" spans="1:22" x14ac:dyDescent="0.25">
      <c r="A22" s="2">
        <v>38</v>
      </c>
      <c r="B22" s="2" t="s">
        <v>12</v>
      </c>
      <c r="C22" s="2"/>
      <c r="D22" s="2" t="s">
        <v>18</v>
      </c>
      <c r="E22" s="2"/>
      <c r="G22" s="2"/>
      <c r="H22" s="2"/>
    </row>
    <row r="23" spans="1:22" x14ac:dyDescent="0.25">
      <c r="A23" s="2">
        <v>39</v>
      </c>
      <c r="B23" s="2" t="s">
        <v>12</v>
      </c>
      <c r="C23" s="2"/>
      <c r="D23" s="2" t="s">
        <v>18</v>
      </c>
      <c r="E23" s="2"/>
      <c r="G23" s="2"/>
      <c r="H23" s="2"/>
    </row>
    <row r="24" spans="1:22" x14ac:dyDescent="0.25">
      <c r="A24" s="2">
        <v>40</v>
      </c>
      <c r="B24" s="2" t="s">
        <v>12</v>
      </c>
      <c r="C24" s="2"/>
      <c r="D24" s="2"/>
      <c r="E24" s="2" t="s">
        <v>18</v>
      </c>
      <c r="G24" s="2"/>
      <c r="H24" s="2"/>
    </row>
    <row r="25" spans="1:22" x14ac:dyDescent="0.25">
      <c r="A25" s="2">
        <v>41</v>
      </c>
      <c r="B25" s="2" t="s">
        <v>12</v>
      </c>
      <c r="C25" s="2" t="s">
        <v>18</v>
      </c>
      <c r="D25" s="2"/>
      <c r="E25" s="2"/>
      <c r="G25" s="2"/>
      <c r="H25" s="2"/>
    </row>
    <row r="26" spans="1:22" x14ac:dyDescent="0.25">
      <c r="A26" s="2">
        <v>43</v>
      </c>
      <c r="B26" s="2" t="s">
        <v>12</v>
      </c>
      <c r="C26" s="2"/>
      <c r="D26" s="2"/>
      <c r="E26" s="2" t="s">
        <v>18</v>
      </c>
      <c r="G26" s="2"/>
      <c r="H26" s="2"/>
    </row>
    <row r="27" spans="1:22" x14ac:dyDescent="0.25">
      <c r="A27" s="2">
        <v>44</v>
      </c>
      <c r="B27" s="2" t="s">
        <v>12</v>
      </c>
      <c r="C27" s="2" t="s">
        <v>18</v>
      </c>
      <c r="D27" s="2"/>
      <c r="E27" s="2"/>
      <c r="G27" s="2"/>
      <c r="H27" s="2"/>
    </row>
    <row r="28" spans="1:22" x14ac:dyDescent="0.25">
      <c r="A28" s="2">
        <v>46</v>
      </c>
      <c r="B28" s="2" t="s">
        <v>12</v>
      </c>
      <c r="C28" s="2" t="s">
        <v>18</v>
      </c>
      <c r="D28" s="2"/>
      <c r="E28" s="2"/>
      <c r="G28" s="2"/>
      <c r="H28" s="2"/>
    </row>
    <row r="29" spans="1:22" x14ac:dyDescent="0.25">
      <c r="A29" s="2">
        <v>47</v>
      </c>
      <c r="B29" s="2" t="s">
        <v>12</v>
      </c>
      <c r="C29" s="2"/>
      <c r="D29" s="2" t="s">
        <v>18</v>
      </c>
      <c r="E29" s="2"/>
      <c r="G29" s="2"/>
      <c r="H29" s="2"/>
    </row>
    <row r="30" spans="1:22" x14ac:dyDescent="0.25">
      <c r="A30" s="2">
        <v>48</v>
      </c>
      <c r="B30" s="2" t="s">
        <v>12</v>
      </c>
      <c r="C30" s="2"/>
      <c r="D30" s="2" t="s">
        <v>18</v>
      </c>
      <c r="E30" s="2"/>
      <c r="G30" s="2"/>
      <c r="H30" s="2"/>
    </row>
    <row r="31" spans="1:22" x14ac:dyDescent="0.25">
      <c r="A31" s="2">
        <v>49</v>
      </c>
      <c r="B31" s="2" t="s">
        <v>12</v>
      </c>
      <c r="C31" s="2"/>
      <c r="D31" s="2"/>
      <c r="E31" s="2" t="s">
        <v>18</v>
      </c>
      <c r="G31" s="2"/>
      <c r="H31" s="2"/>
    </row>
    <row r="32" spans="1:22" x14ac:dyDescent="0.25">
      <c r="A32" s="2">
        <v>50</v>
      </c>
      <c r="B32" s="2" t="s">
        <v>12</v>
      </c>
      <c r="C32" s="2"/>
      <c r="D32" s="2"/>
      <c r="E32" s="2" t="s">
        <v>18</v>
      </c>
      <c r="G32" s="2"/>
      <c r="H32" s="2"/>
    </row>
    <row r="33" spans="1:8" x14ac:dyDescent="0.25">
      <c r="A33" s="2">
        <v>52</v>
      </c>
      <c r="B33" s="2" t="s">
        <v>12</v>
      </c>
      <c r="C33" s="2"/>
      <c r="D33" s="2" t="s">
        <v>18</v>
      </c>
      <c r="E33" s="2"/>
      <c r="G33" s="2"/>
      <c r="H33" s="2"/>
    </row>
    <row r="34" spans="1:8" x14ac:dyDescent="0.25">
      <c r="A34" s="2">
        <v>53</v>
      </c>
      <c r="B34" s="2" t="s">
        <v>12</v>
      </c>
      <c r="C34" s="2"/>
      <c r="D34" s="2" t="s">
        <v>18</v>
      </c>
      <c r="E34" s="2"/>
      <c r="G34" s="2"/>
      <c r="H34" s="2"/>
    </row>
    <row r="35" spans="1:8" x14ac:dyDescent="0.25">
      <c r="A35" s="2">
        <v>54</v>
      </c>
      <c r="B35" s="2" t="s">
        <v>12</v>
      </c>
      <c r="C35" s="2"/>
      <c r="D35" s="2" t="s">
        <v>18</v>
      </c>
      <c r="E35" s="2"/>
      <c r="G35" s="2"/>
      <c r="H35" s="2"/>
    </row>
    <row r="36" spans="1:8" x14ac:dyDescent="0.25">
      <c r="A36" s="2">
        <v>55</v>
      </c>
      <c r="B36" s="2" t="s">
        <v>12</v>
      </c>
      <c r="C36" s="2" t="s">
        <v>18</v>
      </c>
      <c r="D36" s="2"/>
      <c r="E36" s="2"/>
      <c r="G36" s="2"/>
      <c r="H36" s="2"/>
    </row>
    <row r="37" spans="1:8" x14ac:dyDescent="0.25">
      <c r="A37" s="2">
        <v>56</v>
      </c>
      <c r="B37" s="2" t="s">
        <v>12</v>
      </c>
      <c r="C37" s="2"/>
      <c r="D37" s="2" t="s">
        <v>18</v>
      </c>
      <c r="E37" s="2"/>
      <c r="G37" s="2"/>
      <c r="H37" s="2"/>
    </row>
    <row r="38" spans="1:8" x14ac:dyDescent="0.25">
      <c r="A38" s="2">
        <v>59</v>
      </c>
      <c r="B38" s="2" t="s">
        <v>12</v>
      </c>
      <c r="C38" s="2"/>
      <c r="D38" s="2" t="s">
        <v>18</v>
      </c>
      <c r="E38" s="2"/>
      <c r="G38" s="2"/>
      <c r="H38" s="2"/>
    </row>
    <row r="39" spans="1:8" x14ac:dyDescent="0.25">
      <c r="A39" s="2">
        <v>60</v>
      </c>
      <c r="B39" s="2" t="s">
        <v>12</v>
      </c>
      <c r="C39" s="2"/>
      <c r="D39" s="2" t="s">
        <v>18</v>
      </c>
      <c r="E39" s="2"/>
      <c r="G39" s="2"/>
      <c r="H39" s="2"/>
    </row>
    <row r="40" spans="1:8" x14ac:dyDescent="0.25">
      <c r="A40" s="2">
        <v>63</v>
      </c>
      <c r="B40" s="2" t="s">
        <v>12</v>
      </c>
      <c r="C40" s="2"/>
      <c r="D40" s="2" t="s">
        <v>18</v>
      </c>
      <c r="E40" s="2"/>
      <c r="G40" s="2"/>
      <c r="H40" s="2"/>
    </row>
    <row r="41" spans="1:8" x14ac:dyDescent="0.25">
      <c r="A41" s="2">
        <v>64</v>
      </c>
      <c r="B41" s="2" t="s">
        <v>12</v>
      </c>
      <c r="C41" s="2"/>
      <c r="D41" s="2" t="s">
        <v>18</v>
      </c>
      <c r="E41" s="2"/>
      <c r="G41" s="2"/>
      <c r="H41" s="2"/>
    </row>
    <row r="42" spans="1:8" x14ac:dyDescent="0.25">
      <c r="A42" s="2">
        <v>66</v>
      </c>
      <c r="B42" s="2" t="s">
        <v>12</v>
      </c>
      <c r="C42" s="2"/>
      <c r="D42" s="2"/>
      <c r="E42" s="2" t="s">
        <v>18</v>
      </c>
      <c r="G42" s="2"/>
      <c r="H42" s="2"/>
    </row>
    <row r="43" spans="1:8" x14ac:dyDescent="0.25">
      <c r="A43" s="2">
        <v>69</v>
      </c>
      <c r="B43" s="2" t="s">
        <v>12</v>
      </c>
      <c r="C43" s="2"/>
      <c r="D43" s="2" t="s">
        <v>18</v>
      </c>
      <c r="E43" s="2"/>
      <c r="G43" s="2"/>
      <c r="H43" s="2"/>
    </row>
    <row r="44" spans="1:8" x14ac:dyDescent="0.25">
      <c r="A44" s="2">
        <v>71</v>
      </c>
      <c r="B44" s="2" t="s">
        <v>12</v>
      </c>
      <c r="C44" s="2"/>
      <c r="D44" s="2"/>
      <c r="E44" s="2" t="s">
        <v>18</v>
      </c>
      <c r="G44" s="2"/>
      <c r="H44" s="2"/>
    </row>
    <row r="45" spans="1:8" x14ac:dyDescent="0.25">
      <c r="A45" s="2">
        <v>72</v>
      </c>
      <c r="B45" s="2" t="s">
        <v>12</v>
      </c>
      <c r="C45" s="2"/>
      <c r="D45" s="2" t="s">
        <v>18</v>
      </c>
      <c r="E45" s="2"/>
      <c r="G45" s="2"/>
      <c r="H45" s="2"/>
    </row>
    <row r="46" spans="1:8" x14ac:dyDescent="0.25">
      <c r="A46" s="2">
        <v>73</v>
      </c>
      <c r="B46" s="2" t="s">
        <v>12</v>
      </c>
      <c r="C46" s="2"/>
      <c r="D46" s="2" t="s">
        <v>18</v>
      </c>
      <c r="E46" s="2"/>
      <c r="G46" s="2"/>
      <c r="H46" s="2"/>
    </row>
    <row r="47" spans="1:8" x14ac:dyDescent="0.25">
      <c r="A47" s="2">
        <v>76</v>
      </c>
      <c r="B47" s="2" t="s">
        <v>12</v>
      </c>
      <c r="C47" s="2"/>
      <c r="D47" s="2" t="s">
        <v>18</v>
      </c>
      <c r="E47" s="2"/>
      <c r="G47" s="2"/>
      <c r="H47" s="2"/>
    </row>
    <row r="48" spans="1:8" x14ac:dyDescent="0.25">
      <c r="A48" s="2">
        <v>77</v>
      </c>
      <c r="B48" s="2" t="s">
        <v>12</v>
      </c>
      <c r="C48" s="2" t="s">
        <v>18</v>
      </c>
      <c r="D48" s="2"/>
      <c r="E48" s="2"/>
      <c r="G48" s="2"/>
      <c r="H48" s="2"/>
    </row>
    <row r="49" spans="1:8" x14ac:dyDescent="0.25">
      <c r="A49" s="2">
        <v>78</v>
      </c>
      <c r="B49" s="2" t="s">
        <v>12</v>
      </c>
      <c r="C49" s="2" t="s">
        <v>18</v>
      </c>
      <c r="D49" s="2"/>
      <c r="E49" s="2"/>
      <c r="G49" s="2"/>
      <c r="H49" s="2"/>
    </row>
    <row r="50" spans="1:8" x14ac:dyDescent="0.25">
      <c r="A50" s="2">
        <v>79</v>
      </c>
      <c r="B50" s="2" t="s">
        <v>12</v>
      </c>
      <c r="C50" s="2"/>
      <c r="D50" s="2" t="s">
        <v>18</v>
      </c>
      <c r="E50" s="2"/>
      <c r="G50" s="2"/>
      <c r="H50" s="2"/>
    </row>
    <row r="51" spans="1:8" x14ac:dyDescent="0.25">
      <c r="A51" s="2">
        <v>80</v>
      </c>
      <c r="B51" s="2" t="s">
        <v>12</v>
      </c>
      <c r="C51" s="2" t="s">
        <v>18</v>
      </c>
      <c r="D51" s="2"/>
      <c r="E51" s="2"/>
      <c r="G51" s="2"/>
      <c r="H51" s="2"/>
    </row>
    <row r="52" spans="1:8" x14ac:dyDescent="0.25">
      <c r="A52" s="2">
        <v>84</v>
      </c>
      <c r="B52" s="2" t="s">
        <v>12</v>
      </c>
      <c r="C52" s="2" t="s">
        <v>18</v>
      </c>
      <c r="D52" s="2"/>
      <c r="E52" s="2"/>
      <c r="G52" s="2"/>
      <c r="H52" s="2"/>
    </row>
    <row r="53" spans="1:8" x14ac:dyDescent="0.25">
      <c r="A53" s="2">
        <v>85</v>
      </c>
      <c r="B53" s="2" t="s">
        <v>12</v>
      </c>
      <c r="C53" s="2" t="s">
        <v>18</v>
      </c>
      <c r="D53" s="2"/>
      <c r="E53" s="2"/>
      <c r="G53" s="2"/>
      <c r="H53" s="2"/>
    </row>
    <row r="54" spans="1:8" x14ac:dyDescent="0.25">
      <c r="A54" s="2">
        <v>92</v>
      </c>
      <c r="B54" s="2" t="s">
        <v>12</v>
      </c>
      <c r="C54" s="2"/>
      <c r="D54" s="2" t="s">
        <v>18</v>
      </c>
      <c r="E54" s="2"/>
      <c r="G54" s="2"/>
      <c r="H54" s="2"/>
    </row>
    <row r="55" spans="1:8" x14ac:dyDescent="0.25">
      <c r="A55" s="2">
        <v>94</v>
      </c>
      <c r="B55" s="2" t="s">
        <v>12</v>
      </c>
      <c r="C55" s="2"/>
      <c r="D55" s="2"/>
      <c r="E55" s="2" t="s">
        <v>18</v>
      </c>
      <c r="G55" s="2"/>
      <c r="H55" s="2"/>
    </row>
    <row r="56" spans="1:8" x14ac:dyDescent="0.25">
      <c r="A56" s="2">
        <v>98</v>
      </c>
      <c r="B56" s="2" t="s">
        <v>12</v>
      </c>
      <c r="C56" s="2"/>
      <c r="D56" s="2"/>
      <c r="E56" s="2" t="s">
        <v>18</v>
      </c>
      <c r="G56" s="2"/>
      <c r="H56" s="2"/>
    </row>
    <row r="57" spans="1:8" x14ac:dyDescent="0.25">
      <c r="A57" s="2">
        <v>100</v>
      </c>
      <c r="B57" s="2" t="s">
        <v>12</v>
      </c>
      <c r="C57" s="2"/>
      <c r="D57" s="2"/>
      <c r="E57" s="2" t="s">
        <v>18</v>
      </c>
      <c r="G57" s="2"/>
      <c r="H57" s="2"/>
    </row>
    <row r="58" spans="1:8" x14ac:dyDescent="0.25">
      <c r="A58" s="2">
        <v>1</v>
      </c>
      <c r="B58" s="2" t="s">
        <v>10</v>
      </c>
      <c r="C58" s="2" t="s">
        <v>18</v>
      </c>
      <c r="D58" s="2"/>
      <c r="E58" s="2"/>
      <c r="G58" s="2"/>
      <c r="H58" s="2"/>
    </row>
    <row r="59" spans="1:8" x14ac:dyDescent="0.25">
      <c r="A59" s="2">
        <v>2</v>
      </c>
      <c r="B59" s="2" t="s">
        <v>10</v>
      </c>
      <c r="C59" s="2" t="s">
        <v>18</v>
      </c>
      <c r="D59" s="2"/>
      <c r="E59" s="2"/>
      <c r="G59" s="2"/>
      <c r="H59" s="2"/>
    </row>
    <row r="60" spans="1:8" x14ac:dyDescent="0.25">
      <c r="A60" s="2">
        <v>4</v>
      </c>
      <c r="B60" s="2" t="s">
        <v>10</v>
      </c>
      <c r="C60" s="2"/>
      <c r="D60" s="2" t="s">
        <v>18</v>
      </c>
      <c r="E60" s="2"/>
      <c r="G60" s="2"/>
      <c r="H60" s="2"/>
    </row>
    <row r="61" spans="1:8" x14ac:dyDescent="0.25">
      <c r="A61" s="2">
        <v>6</v>
      </c>
      <c r="B61" s="2" t="s">
        <v>10</v>
      </c>
      <c r="C61" s="2"/>
      <c r="D61" s="2" t="s">
        <v>18</v>
      </c>
      <c r="E61" s="2"/>
      <c r="G61" s="2"/>
      <c r="H61" s="2"/>
    </row>
    <row r="62" spans="1:8" x14ac:dyDescent="0.25">
      <c r="A62" s="2">
        <v>7</v>
      </c>
      <c r="B62" s="2" t="s">
        <v>10</v>
      </c>
      <c r="C62" s="2"/>
      <c r="D62" s="2" t="s">
        <v>18</v>
      </c>
      <c r="E62" s="2"/>
      <c r="G62" s="2"/>
      <c r="H62" s="2"/>
    </row>
    <row r="63" spans="1:8" x14ac:dyDescent="0.25">
      <c r="A63" s="2">
        <v>10</v>
      </c>
      <c r="B63" s="2" t="s">
        <v>10</v>
      </c>
      <c r="C63" s="2"/>
      <c r="D63" s="2" t="s">
        <v>18</v>
      </c>
      <c r="E63" s="2"/>
      <c r="G63" s="2"/>
      <c r="H63" s="2"/>
    </row>
    <row r="64" spans="1:8" x14ac:dyDescent="0.25">
      <c r="A64" s="2">
        <v>11</v>
      </c>
      <c r="B64" s="2" t="s">
        <v>10</v>
      </c>
      <c r="C64" s="2"/>
      <c r="D64" s="2"/>
      <c r="E64" s="2" t="s">
        <v>18</v>
      </c>
      <c r="G64" s="2"/>
      <c r="H64" s="2"/>
    </row>
    <row r="65" spans="1:8" x14ac:dyDescent="0.25">
      <c r="A65" s="2">
        <v>12</v>
      </c>
      <c r="B65" s="2" t="s">
        <v>10</v>
      </c>
      <c r="C65" s="2" t="s">
        <v>18</v>
      </c>
      <c r="D65" s="2"/>
      <c r="E65" s="2"/>
      <c r="G65" s="2"/>
      <c r="H65" s="2"/>
    </row>
    <row r="66" spans="1:8" x14ac:dyDescent="0.25">
      <c r="A66" s="2">
        <v>14</v>
      </c>
      <c r="B66" s="2" t="s">
        <v>10</v>
      </c>
      <c r="C66" s="2"/>
      <c r="D66" s="2"/>
      <c r="E66" s="2" t="s">
        <v>18</v>
      </c>
      <c r="G66" s="2"/>
      <c r="H66" s="2"/>
    </row>
    <row r="67" spans="1:8" x14ac:dyDescent="0.25">
      <c r="A67" s="2">
        <v>15</v>
      </c>
      <c r="B67" s="2" t="s">
        <v>10</v>
      </c>
      <c r="C67" s="2"/>
      <c r="D67" s="2"/>
      <c r="E67" s="2" t="s">
        <v>18</v>
      </c>
      <c r="G67" s="2"/>
      <c r="H67" s="2"/>
    </row>
    <row r="68" spans="1:8" x14ac:dyDescent="0.25">
      <c r="A68" s="2">
        <v>17</v>
      </c>
      <c r="B68" s="2" t="s">
        <v>10</v>
      </c>
      <c r="C68" s="2"/>
      <c r="D68" s="2"/>
      <c r="E68" s="2" t="s">
        <v>18</v>
      </c>
      <c r="G68" s="2"/>
      <c r="H68" s="2"/>
    </row>
    <row r="69" spans="1:8" x14ac:dyDescent="0.25">
      <c r="A69" s="2">
        <v>18</v>
      </c>
      <c r="B69" s="2" t="s">
        <v>10</v>
      </c>
      <c r="C69" s="2"/>
      <c r="D69" s="2"/>
      <c r="E69" s="2" t="s">
        <v>18</v>
      </c>
      <c r="G69" s="2"/>
      <c r="H69" s="2"/>
    </row>
    <row r="70" spans="1:8" x14ac:dyDescent="0.25">
      <c r="A70" s="2">
        <v>19</v>
      </c>
      <c r="B70" s="2" t="s">
        <v>10</v>
      </c>
      <c r="C70" s="2" t="s">
        <v>18</v>
      </c>
      <c r="D70" s="2"/>
      <c r="E70" s="2"/>
      <c r="G70" s="2"/>
      <c r="H70" s="2"/>
    </row>
    <row r="71" spans="1:8" x14ac:dyDescent="0.25">
      <c r="A71" s="2">
        <v>21</v>
      </c>
      <c r="B71" s="2" t="s">
        <v>10</v>
      </c>
      <c r="C71" s="2"/>
      <c r="D71" s="2"/>
      <c r="E71" s="2" t="s">
        <v>18</v>
      </c>
      <c r="G71" s="2"/>
      <c r="H71" s="2"/>
    </row>
    <row r="72" spans="1:8" x14ac:dyDescent="0.25">
      <c r="A72" s="2">
        <v>24</v>
      </c>
      <c r="B72" s="2" t="s">
        <v>10</v>
      </c>
      <c r="C72" s="2"/>
      <c r="D72" s="2" t="s">
        <v>18</v>
      </c>
      <c r="E72" s="2"/>
      <c r="G72" s="2"/>
      <c r="H72" s="2"/>
    </row>
    <row r="73" spans="1:8" x14ac:dyDescent="0.25">
      <c r="A73" s="2">
        <v>26</v>
      </c>
      <c r="B73" s="2" t="s">
        <v>10</v>
      </c>
      <c r="C73" s="2"/>
      <c r="D73" s="2" t="s">
        <v>18</v>
      </c>
      <c r="E73" s="2"/>
      <c r="G73" s="2"/>
      <c r="H73" s="2"/>
    </row>
    <row r="74" spans="1:8" x14ac:dyDescent="0.25">
      <c r="A74" s="2">
        <v>27</v>
      </c>
      <c r="B74" s="2" t="s">
        <v>10</v>
      </c>
      <c r="C74" s="2" t="s">
        <v>18</v>
      </c>
      <c r="D74" s="2"/>
      <c r="E74" s="2"/>
      <c r="G74" s="2"/>
      <c r="H74" s="2"/>
    </row>
    <row r="75" spans="1:8" x14ac:dyDescent="0.25">
      <c r="A75" s="2">
        <v>28</v>
      </c>
      <c r="B75" s="2" t="s">
        <v>10</v>
      </c>
      <c r="C75" s="2" t="s">
        <v>18</v>
      </c>
      <c r="D75" s="2"/>
      <c r="E75" s="2"/>
      <c r="G75" s="2"/>
      <c r="H75" s="2"/>
    </row>
    <row r="76" spans="1:8" x14ac:dyDescent="0.25">
      <c r="A76" s="2">
        <v>30</v>
      </c>
      <c r="B76" s="2" t="s">
        <v>10</v>
      </c>
      <c r="C76" s="2"/>
      <c r="D76" s="2" t="s">
        <v>18</v>
      </c>
      <c r="E76" s="2"/>
      <c r="G76" s="2"/>
      <c r="H76" s="2"/>
    </row>
    <row r="77" spans="1:8" x14ac:dyDescent="0.25">
      <c r="A77" s="2">
        <v>31</v>
      </c>
      <c r="B77" s="2" t="s">
        <v>10</v>
      </c>
      <c r="C77" s="2"/>
      <c r="D77" s="2" t="s">
        <v>18</v>
      </c>
      <c r="E77" s="2"/>
      <c r="G77" s="2"/>
      <c r="H77" s="2"/>
    </row>
    <row r="78" spans="1:8" x14ac:dyDescent="0.25">
      <c r="A78" s="2">
        <v>33</v>
      </c>
      <c r="B78" s="2" t="s">
        <v>10</v>
      </c>
      <c r="C78" s="2"/>
      <c r="D78" s="2"/>
      <c r="E78" s="2" t="s">
        <v>18</v>
      </c>
      <c r="G78" s="2"/>
      <c r="H78" s="2"/>
    </row>
    <row r="79" spans="1:8" x14ac:dyDescent="0.25">
      <c r="A79" s="2">
        <v>34</v>
      </c>
      <c r="B79" s="2" t="s">
        <v>10</v>
      </c>
      <c r="C79" s="2"/>
      <c r="D79" s="2"/>
      <c r="E79" s="2" t="s">
        <v>18</v>
      </c>
      <c r="G79" s="2"/>
      <c r="H79" s="2"/>
    </row>
    <row r="80" spans="1:8" x14ac:dyDescent="0.25">
      <c r="A80" s="2">
        <v>37</v>
      </c>
      <c r="B80" s="2" t="s">
        <v>10</v>
      </c>
      <c r="C80" s="2"/>
      <c r="D80" s="2" t="s">
        <v>18</v>
      </c>
      <c r="E80" s="2"/>
      <c r="G80" s="2"/>
      <c r="H80" s="2"/>
    </row>
    <row r="81" spans="1:8" x14ac:dyDescent="0.25">
      <c r="A81" s="2">
        <v>42</v>
      </c>
      <c r="B81" s="2" t="s">
        <v>10</v>
      </c>
      <c r="C81" s="2"/>
      <c r="D81" s="2" t="s">
        <v>18</v>
      </c>
      <c r="E81" s="2"/>
      <c r="G81" s="2"/>
      <c r="H81" s="2"/>
    </row>
    <row r="82" spans="1:8" x14ac:dyDescent="0.25">
      <c r="A82" s="2">
        <v>45</v>
      </c>
      <c r="B82" s="2" t="s">
        <v>10</v>
      </c>
      <c r="C82" s="2"/>
      <c r="D82" s="2" t="s">
        <v>18</v>
      </c>
      <c r="E82" s="2"/>
      <c r="G82" s="2"/>
      <c r="H82" s="2"/>
    </row>
    <row r="83" spans="1:8" x14ac:dyDescent="0.25">
      <c r="A83" s="2">
        <v>51</v>
      </c>
      <c r="B83" s="2" t="s">
        <v>10</v>
      </c>
      <c r="C83" s="2" t="s">
        <v>18</v>
      </c>
      <c r="D83" s="2"/>
      <c r="E83" s="2"/>
      <c r="G83" s="2"/>
      <c r="H83" s="2"/>
    </row>
    <row r="84" spans="1:8" x14ac:dyDescent="0.25">
      <c r="A84" s="2">
        <v>57</v>
      </c>
      <c r="B84" s="2" t="s">
        <v>10</v>
      </c>
      <c r="C84" s="2" t="s">
        <v>18</v>
      </c>
      <c r="D84" s="2"/>
      <c r="E84" s="2"/>
      <c r="G84" s="2"/>
      <c r="H84" s="2"/>
    </row>
    <row r="85" spans="1:8" x14ac:dyDescent="0.25">
      <c r="A85" s="2">
        <v>58</v>
      </c>
      <c r="B85" s="2" t="s">
        <v>10</v>
      </c>
      <c r="C85" s="2"/>
      <c r="D85" s="2" t="s">
        <v>18</v>
      </c>
      <c r="E85" s="2"/>
      <c r="G85" s="2"/>
      <c r="H85" s="2"/>
    </row>
    <row r="86" spans="1:8" x14ac:dyDescent="0.25">
      <c r="A86" s="2">
        <v>61</v>
      </c>
      <c r="B86" s="2" t="s">
        <v>10</v>
      </c>
      <c r="C86" s="2"/>
      <c r="D86" s="2" t="s">
        <v>18</v>
      </c>
      <c r="E86" s="2"/>
      <c r="G86" s="2"/>
      <c r="H86" s="2"/>
    </row>
    <row r="87" spans="1:8" x14ac:dyDescent="0.25">
      <c r="A87" s="2">
        <v>62</v>
      </c>
      <c r="B87" s="2" t="s">
        <v>10</v>
      </c>
      <c r="C87" s="2"/>
      <c r="D87" s="2" t="s">
        <v>18</v>
      </c>
      <c r="E87" s="2"/>
      <c r="G87" s="2"/>
      <c r="H87" s="2"/>
    </row>
    <row r="88" spans="1:8" x14ac:dyDescent="0.25">
      <c r="A88" s="2">
        <v>65</v>
      </c>
      <c r="B88" s="2" t="s">
        <v>10</v>
      </c>
      <c r="C88" s="2"/>
      <c r="D88" s="2"/>
      <c r="E88" s="2" t="s">
        <v>18</v>
      </c>
      <c r="G88" s="2"/>
      <c r="H88" s="2"/>
    </row>
    <row r="89" spans="1:8" x14ac:dyDescent="0.25">
      <c r="A89" s="2">
        <v>67</v>
      </c>
      <c r="B89" s="2" t="s">
        <v>10</v>
      </c>
      <c r="C89" s="2" t="s">
        <v>18</v>
      </c>
      <c r="D89" s="2"/>
      <c r="E89" s="2"/>
      <c r="G89" s="2"/>
      <c r="H89" s="2"/>
    </row>
    <row r="90" spans="1:8" x14ac:dyDescent="0.25">
      <c r="A90" s="2">
        <v>68</v>
      </c>
      <c r="B90" s="2" t="s">
        <v>10</v>
      </c>
      <c r="C90" s="2" t="s">
        <v>18</v>
      </c>
      <c r="D90" s="2"/>
      <c r="E90" s="2"/>
      <c r="G90" s="2"/>
      <c r="H90" s="2"/>
    </row>
    <row r="91" spans="1:8" x14ac:dyDescent="0.25">
      <c r="A91" s="2">
        <v>70</v>
      </c>
      <c r="B91" s="2" t="s">
        <v>10</v>
      </c>
      <c r="C91" s="2"/>
      <c r="D91" s="2" t="s">
        <v>18</v>
      </c>
      <c r="E91" s="2"/>
      <c r="G91" s="2"/>
      <c r="H91" s="2"/>
    </row>
    <row r="92" spans="1:8" x14ac:dyDescent="0.25">
      <c r="A92" s="2">
        <v>74</v>
      </c>
      <c r="B92" s="2" t="s">
        <v>10</v>
      </c>
      <c r="C92" s="2"/>
      <c r="D92" s="2" t="s">
        <v>18</v>
      </c>
      <c r="E92" s="2"/>
      <c r="G92" s="2"/>
      <c r="H92" s="2"/>
    </row>
    <row r="93" spans="1:8" x14ac:dyDescent="0.25">
      <c r="A93" s="2">
        <v>75</v>
      </c>
      <c r="B93" s="2" t="s">
        <v>10</v>
      </c>
      <c r="C93" s="2" t="s">
        <v>18</v>
      </c>
      <c r="D93" s="2"/>
      <c r="E93" s="2"/>
      <c r="G93" s="2"/>
      <c r="H93" s="2"/>
    </row>
    <row r="94" spans="1:8" x14ac:dyDescent="0.25">
      <c r="A94" s="2">
        <v>81</v>
      </c>
      <c r="B94" s="2" t="s">
        <v>10</v>
      </c>
      <c r="C94" s="2" t="s">
        <v>18</v>
      </c>
      <c r="D94" s="2"/>
      <c r="E94" s="2"/>
      <c r="G94" s="2"/>
      <c r="H94" s="2"/>
    </row>
    <row r="95" spans="1:8" x14ac:dyDescent="0.25">
      <c r="A95" s="2">
        <v>82</v>
      </c>
      <c r="B95" s="2" t="s">
        <v>10</v>
      </c>
      <c r="C95" s="2" t="s">
        <v>18</v>
      </c>
      <c r="D95" s="2"/>
      <c r="E95" s="2"/>
      <c r="G95" s="2"/>
      <c r="H95" s="2"/>
    </row>
    <row r="96" spans="1:8" x14ac:dyDescent="0.25">
      <c r="A96" s="2">
        <v>83</v>
      </c>
      <c r="B96" s="2" t="s">
        <v>10</v>
      </c>
      <c r="C96" s="2" t="s">
        <v>18</v>
      </c>
      <c r="D96" s="2"/>
      <c r="E96" s="2"/>
      <c r="G96" s="2"/>
      <c r="H96" s="2"/>
    </row>
    <row r="97" spans="1:8" x14ac:dyDescent="0.25">
      <c r="A97" s="2">
        <v>86</v>
      </c>
      <c r="B97" s="2" t="s">
        <v>10</v>
      </c>
      <c r="C97" s="2" t="s">
        <v>18</v>
      </c>
      <c r="D97" s="2"/>
      <c r="E97" s="2"/>
      <c r="G97" s="2"/>
      <c r="H97" s="2"/>
    </row>
    <row r="98" spans="1:8" x14ac:dyDescent="0.25">
      <c r="A98" s="2">
        <v>87</v>
      </c>
      <c r="B98" s="2" t="s">
        <v>10</v>
      </c>
      <c r="C98" s="2"/>
      <c r="D98" s="2" t="s">
        <v>18</v>
      </c>
      <c r="E98" s="2"/>
      <c r="G98" s="2"/>
      <c r="H98" s="2"/>
    </row>
    <row r="99" spans="1:8" x14ac:dyDescent="0.25">
      <c r="A99" s="2">
        <v>88</v>
      </c>
      <c r="B99" s="2" t="s">
        <v>10</v>
      </c>
      <c r="C99" s="2" t="s">
        <v>18</v>
      </c>
      <c r="D99" s="2"/>
      <c r="E99" s="2"/>
      <c r="G99" s="2"/>
      <c r="H99" s="2"/>
    </row>
    <row r="100" spans="1:8" x14ac:dyDescent="0.25">
      <c r="A100" s="2">
        <v>89</v>
      </c>
      <c r="B100" s="2" t="s">
        <v>10</v>
      </c>
      <c r="C100" s="2" t="s">
        <v>18</v>
      </c>
      <c r="D100" s="2"/>
      <c r="E100" s="2"/>
      <c r="G100" s="2"/>
      <c r="H100" s="2"/>
    </row>
    <row r="101" spans="1:8" x14ac:dyDescent="0.25">
      <c r="A101" s="2">
        <v>90</v>
      </c>
      <c r="B101" s="2" t="s">
        <v>10</v>
      </c>
      <c r="C101" s="2"/>
      <c r="D101" s="2" t="s">
        <v>18</v>
      </c>
      <c r="E101" s="2"/>
      <c r="G101" s="2"/>
      <c r="H101" s="2"/>
    </row>
    <row r="102" spans="1:8" x14ac:dyDescent="0.25">
      <c r="A102" s="2">
        <v>91</v>
      </c>
      <c r="B102" s="2" t="s">
        <v>10</v>
      </c>
      <c r="C102" s="2"/>
      <c r="D102" s="2" t="s">
        <v>18</v>
      </c>
      <c r="E102" s="2"/>
      <c r="G102" s="2"/>
      <c r="H102" s="2"/>
    </row>
    <row r="103" spans="1:8" x14ac:dyDescent="0.25">
      <c r="A103" s="2">
        <v>93</v>
      </c>
      <c r="B103" s="2" t="s">
        <v>10</v>
      </c>
      <c r="C103" s="2"/>
      <c r="D103" s="2" t="s">
        <v>18</v>
      </c>
      <c r="E103" s="2"/>
      <c r="G103" s="2"/>
      <c r="H103" s="2"/>
    </row>
    <row r="104" spans="1:8" x14ac:dyDescent="0.25">
      <c r="A104" s="2">
        <v>95</v>
      </c>
      <c r="B104" s="2" t="s">
        <v>10</v>
      </c>
      <c r="C104" s="2"/>
      <c r="D104" s="2" t="s">
        <v>18</v>
      </c>
      <c r="E104" s="2"/>
      <c r="G104" s="2"/>
      <c r="H104" s="2"/>
    </row>
    <row r="105" spans="1:8" x14ac:dyDescent="0.25">
      <c r="A105" s="2">
        <v>96</v>
      </c>
      <c r="B105" s="2" t="s">
        <v>10</v>
      </c>
      <c r="C105" s="2"/>
      <c r="D105" s="2" t="s">
        <v>18</v>
      </c>
      <c r="E105" s="2"/>
      <c r="G105" s="2"/>
      <c r="H105" s="2"/>
    </row>
    <row r="106" spans="1:8" x14ac:dyDescent="0.25">
      <c r="A106" s="2">
        <v>97</v>
      </c>
      <c r="B106" s="2" t="s">
        <v>10</v>
      </c>
      <c r="C106" s="2" t="s">
        <v>18</v>
      </c>
      <c r="D106" s="2"/>
      <c r="E106" s="2"/>
      <c r="G106" s="2"/>
      <c r="H106" s="2"/>
    </row>
    <row r="107" spans="1:8" x14ac:dyDescent="0.25">
      <c r="A107" s="2">
        <v>99</v>
      </c>
      <c r="B107" s="2" t="s">
        <v>10</v>
      </c>
      <c r="C107" s="2"/>
      <c r="D107" s="2" t="s">
        <v>18</v>
      </c>
      <c r="E107" s="2"/>
      <c r="G107" s="2"/>
      <c r="H107" s="2"/>
    </row>
    <row r="108" spans="1:8" x14ac:dyDescent="0.25">
      <c r="A108" s="2">
        <v>25</v>
      </c>
      <c r="B108" s="2"/>
      <c r="C108" s="2"/>
      <c r="D108" s="2"/>
      <c r="E108" s="2" t="s">
        <v>18</v>
      </c>
      <c r="G108" s="2"/>
      <c r="H108" s="2"/>
    </row>
    <row r="109" spans="1:8" x14ac:dyDescent="0.25">
      <c r="A109" s="2"/>
      <c r="B109" s="2"/>
      <c r="C109" s="2">
        <f>COUNTIF(C60:C108,"X")</f>
        <v>16</v>
      </c>
      <c r="D109" s="2">
        <f>COUNTIF(D60:D108,"X")</f>
        <v>23</v>
      </c>
      <c r="E109" s="2">
        <f>COUNTIF(E60:E108,"X")</f>
        <v>10</v>
      </c>
      <c r="G109" s="2"/>
      <c r="H109" s="2"/>
    </row>
    <row r="110" spans="1:8" x14ac:dyDescent="0.25">
      <c r="C110">
        <f>COUNTIF(Table1[A],"X")</f>
        <v>30</v>
      </c>
      <c r="D110">
        <f>COUNTIF(Table1[B],"X")</f>
        <v>44</v>
      </c>
      <c r="E110">
        <f>COUNTIF(Table1[C],"X")</f>
        <v>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opLeftCell="D1" workbookViewId="0">
      <selection activeCell="V6" sqref="V6:V18"/>
    </sheetView>
  </sheetViews>
  <sheetFormatPr defaultRowHeight="15" x14ac:dyDescent="0.25"/>
  <sheetData>
    <row r="1" spans="1:22" x14ac:dyDescent="0.25">
      <c r="A1" t="s">
        <v>15</v>
      </c>
    </row>
    <row r="2" spans="1:22" x14ac:dyDescent="0.25">
      <c r="A2" t="s">
        <v>16</v>
      </c>
    </row>
    <row r="3" spans="1:22" x14ac:dyDescent="0.25">
      <c r="A3" s="18"/>
      <c r="B3" s="14"/>
      <c r="C3" s="14"/>
      <c r="D3" s="14"/>
      <c r="E3" s="14"/>
      <c r="F3" s="14"/>
      <c r="G3" s="15"/>
      <c r="H3" s="14" t="s">
        <v>75</v>
      </c>
      <c r="I3" s="18" t="s">
        <v>77</v>
      </c>
    </row>
    <row r="4" spans="1:22" x14ac:dyDescent="0.25">
      <c r="A4" s="19" t="s">
        <v>2</v>
      </c>
      <c r="B4" s="10" t="s">
        <v>20</v>
      </c>
      <c r="C4" s="10"/>
      <c r="D4" s="10"/>
      <c r="E4" s="10"/>
      <c r="F4" s="10"/>
      <c r="G4" s="10"/>
      <c r="H4" s="11">
        <v>24</v>
      </c>
      <c r="I4" s="19">
        <f>H4/100</f>
        <v>0.24</v>
      </c>
      <c r="O4" s="18" t="s">
        <v>76</v>
      </c>
      <c r="P4" s="14"/>
      <c r="Q4" s="14"/>
      <c r="R4" s="14"/>
      <c r="S4" s="14"/>
      <c r="T4" s="14"/>
      <c r="U4" s="15"/>
      <c r="V4" s="14"/>
    </row>
    <row r="5" spans="1:22" x14ac:dyDescent="0.25">
      <c r="A5" s="20" t="s">
        <v>4</v>
      </c>
      <c r="B5" s="16" t="s">
        <v>21</v>
      </c>
      <c r="C5" s="16"/>
      <c r="D5" s="16"/>
      <c r="E5" s="16"/>
      <c r="F5" s="16"/>
      <c r="G5" s="16"/>
      <c r="H5" s="17">
        <v>25</v>
      </c>
      <c r="I5" s="20">
        <f t="shared" ref="I5:I7" si="0">H5/100</f>
        <v>0.25</v>
      </c>
      <c r="O5" s="19"/>
      <c r="P5" s="10"/>
      <c r="Q5" s="10"/>
      <c r="R5" s="10"/>
      <c r="S5" s="10"/>
      <c r="T5" s="10"/>
      <c r="U5" s="10" t="s">
        <v>75</v>
      </c>
      <c r="V5" s="11" t="s">
        <v>77</v>
      </c>
    </row>
    <row r="6" spans="1:22" x14ac:dyDescent="0.25">
      <c r="A6" s="19" t="s">
        <v>5</v>
      </c>
      <c r="B6" s="10" t="s">
        <v>22</v>
      </c>
      <c r="C6" s="10"/>
      <c r="D6" s="10"/>
      <c r="E6" s="10"/>
      <c r="F6" s="10"/>
      <c r="G6" s="10"/>
      <c r="H6" s="11">
        <v>39</v>
      </c>
      <c r="I6" s="19">
        <f t="shared" si="0"/>
        <v>0.39</v>
      </c>
      <c r="O6" s="20" t="s">
        <v>20</v>
      </c>
      <c r="P6" s="16"/>
      <c r="Q6" s="16"/>
      <c r="R6" s="16"/>
      <c r="S6" s="16"/>
      <c r="T6" s="16"/>
      <c r="U6" s="16">
        <v>8</v>
      </c>
      <c r="V6" s="24">
        <f>U6/49</f>
        <v>0.16326530612244897</v>
      </c>
    </row>
    <row r="7" spans="1:22" x14ac:dyDescent="0.25">
      <c r="A7" s="20" t="s">
        <v>19</v>
      </c>
      <c r="B7" s="16" t="s">
        <v>23</v>
      </c>
      <c r="C7" s="16"/>
      <c r="D7" s="16"/>
      <c r="E7" s="16"/>
      <c r="F7" s="16"/>
      <c r="G7" s="16"/>
      <c r="H7" s="17">
        <v>12</v>
      </c>
      <c r="I7" s="20">
        <f t="shared" si="0"/>
        <v>0.12</v>
      </c>
      <c r="O7" s="19" t="s">
        <v>21</v>
      </c>
      <c r="P7" s="10"/>
      <c r="Q7" s="10"/>
      <c r="R7" s="10"/>
      <c r="S7" s="10"/>
      <c r="T7" s="10"/>
      <c r="U7" s="10">
        <v>13</v>
      </c>
      <c r="V7" s="22">
        <f t="shared" ref="V7:V9" si="1">U7/49</f>
        <v>0.26530612244897961</v>
      </c>
    </row>
    <row r="8" spans="1:22" x14ac:dyDescent="0.25">
      <c r="I8" s="6"/>
      <c r="O8" s="20" t="s">
        <v>22</v>
      </c>
      <c r="P8" s="16"/>
      <c r="Q8" s="16"/>
      <c r="R8" s="16"/>
      <c r="S8" s="16"/>
      <c r="T8" s="16"/>
      <c r="U8" s="16">
        <v>19</v>
      </c>
      <c r="V8" s="24">
        <f t="shared" si="1"/>
        <v>0.38775510204081631</v>
      </c>
    </row>
    <row r="9" spans="1:22" x14ac:dyDescent="0.25">
      <c r="A9" s="2" t="s">
        <v>8</v>
      </c>
      <c r="B9" s="2" t="s">
        <v>9</v>
      </c>
      <c r="C9" s="2" t="s">
        <v>13</v>
      </c>
      <c r="D9" s="2" t="s">
        <v>11</v>
      </c>
      <c r="E9" s="2" t="s">
        <v>14</v>
      </c>
      <c r="F9" s="2" t="s">
        <v>17</v>
      </c>
      <c r="G9" s="2"/>
      <c r="H9" s="2"/>
      <c r="I9" s="2"/>
      <c r="J9" s="2"/>
      <c r="O9" s="21" t="s">
        <v>23</v>
      </c>
      <c r="P9" s="12"/>
      <c r="Q9" s="12"/>
      <c r="R9" s="12"/>
      <c r="S9" s="12"/>
      <c r="T9" s="12"/>
      <c r="U9" s="12">
        <v>9</v>
      </c>
      <c r="V9" s="26">
        <f t="shared" si="1"/>
        <v>0.18367346938775511</v>
      </c>
    </row>
    <row r="10" spans="1:22" x14ac:dyDescent="0.25">
      <c r="A10" s="2">
        <v>1</v>
      </c>
      <c r="B10" s="2" t="s">
        <v>12</v>
      </c>
      <c r="C10" s="2"/>
      <c r="D10" s="2" t="s">
        <v>18</v>
      </c>
      <c r="E10" s="2"/>
      <c r="F10" s="2"/>
      <c r="G10" s="2"/>
      <c r="H10" s="2"/>
      <c r="I10" s="2"/>
      <c r="J10" s="2"/>
      <c r="V10" s="7"/>
    </row>
    <row r="11" spans="1:22" x14ac:dyDescent="0.25">
      <c r="A11" s="2">
        <v>2</v>
      </c>
      <c r="B11" s="2" t="s">
        <v>12</v>
      </c>
      <c r="C11" s="2"/>
      <c r="D11" s="2"/>
      <c r="E11" s="2" t="s">
        <v>18</v>
      </c>
      <c r="F11" s="2"/>
      <c r="G11" s="2"/>
      <c r="H11" s="2"/>
      <c r="I11" s="2"/>
      <c r="J11" s="2"/>
      <c r="V11" s="7"/>
    </row>
    <row r="12" spans="1:22" x14ac:dyDescent="0.25">
      <c r="A12" s="2">
        <v>3</v>
      </c>
      <c r="B12" s="2" t="s">
        <v>12</v>
      </c>
      <c r="C12" s="2"/>
      <c r="D12" s="2"/>
      <c r="E12" s="2" t="s">
        <v>18</v>
      </c>
      <c r="F12" s="2"/>
      <c r="G12" s="2"/>
      <c r="H12" s="2"/>
      <c r="I12" s="2"/>
      <c r="J12" s="2"/>
      <c r="V12" s="7"/>
    </row>
    <row r="13" spans="1:22" x14ac:dyDescent="0.25">
      <c r="A13" s="2">
        <v>4</v>
      </c>
      <c r="B13" s="2" t="s">
        <v>12</v>
      </c>
      <c r="C13" s="2"/>
      <c r="D13" s="2"/>
      <c r="E13" s="2" t="s">
        <v>18</v>
      </c>
      <c r="F13" s="2"/>
      <c r="G13" s="2"/>
      <c r="H13" s="2"/>
      <c r="I13" s="2"/>
      <c r="J13" s="2"/>
      <c r="O13" s="18" t="s">
        <v>78</v>
      </c>
      <c r="P13" s="14"/>
      <c r="Q13" s="14"/>
      <c r="R13" s="14"/>
      <c r="S13" s="14"/>
      <c r="T13" s="14"/>
      <c r="U13" s="15"/>
      <c r="V13" s="28"/>
    </row>
    <row r="14" spans="1:22" x14ac:dyDescent="0.25">
      <c r="A14" s="2">
        <v>5</v>
      </c>
      <c r="B14" s="2" t="s">
        <v>12</v>
      </c>
      <c r="C14" s="2" t="s">
        <v>18</v>
      </c>
      <c r="D14" s="2"/>
      <c r="E14" s="2"/>
      <c r="F14" s="2"/>
      <c r="G14" s="2"/>
      <c r="H14" s="2"/>
      <c r="I14" s="2"/>
      <c r="J14" s="2"/>
      <c r="O14" s="19"/>
      <c r="P14" s="10"/>
      <c r="Q14" s="10"/>
      <c r="R14" s="10"/>
      <c r="S14" s="10"/>
      <c r="T14" s="10"/>
      <c r="U14" s="10" t="s">
        <v>75</v>
      </c>
      <c r="V14" s="22" t="s">
        <v>77</v>
      </c>
    </row>
    <row r="15" spans="1:22" x14ac:dyDescent="0.25">
      <c r="A15" s="2">
        <v>6</v>
      </c>
      <c r="B15" s="2" t="s">
        <v>12</v>
      </c>
      <c r="C15" s="2"/>
      <c r="D15" s="2"/>
      <c r="E15" s="2"/>
      <c r="F15" s="2" t="s">
        <v>18</v>
      </c>
      <c r="G15" s="2"/>
      <c r="H15" s="2"/>
      <c r="I15" s="2"/>
      <c r="J15" s="2"/>
      <c r="O15" s="20" t="s">
        <v>20</v>
      </c>
      <c r="P15" s="16"/>
      <c r="Q15" s="16"/>
      <c r="R15" s="16"/>
      <c r="S15" s="16"/>
      <c r="T15" s="16"/>
      <c r="U15" s="16">
        <v>16</v>
      </c>
      <c r="V15" s="24">
        <f>U15/51</f>
        <v>0.31372549019607843</v>
      </c>
    </row>
    <row r="16" spans="1:22" x14ac:dyDescent="0.25">
      <c r="A16" s="2">
        <v>7</v>
      </c>
      <c r="B16" s="2" t="s">
        <v>12</v>
      </c>
      <c r="C16" s="2" t="s">
        <v>18</v>
      </c>
      <c r="D16" s="2"/>
      <c r="E16" s="2"/>
      <c r="F16" s="2"/>
      <c r="G16" s="2"/>
      <c r="H16" s="2"/>
      <c r="I16" s="2"/>
      <c r="J16" s="2"/>
      <c r="O16" s="19" t="s">
        <v>21</v>
      </c>
      <c r="P16" s="10"/>
      <c r="Q16" s="10"/>
      <c r="R16" s="10"/>
      <c r="S16" s="10"/>
      <c r="T16" s="10"/>
      <c r="U16" s="10">
        <v>12</v>
      </c>
      <c r="V16" s="22">
        <f t="shared" ref="V16:V18" si="2">U16/51</f>
        <v>0.23529411764705882</v>
      </c>
    </row>
    <row r="17" spans="1:22" x14ac:dyDescent="0.25">
      <c r="A17" s="2">
        <v>8</v>
      </c>
      <c r="B17" s="2" t="s">
        <v>12</v>
      </c>
      <c r="C17" s="2" t="s">
        <v>18</v>
      </c>
      <c r="D17" s="2"/>
      <c r="E17" s="2"/>
      <c r="F17" s="2"/>
      <c r="G17" s="2"/>
      <c r="H17" s="2"/>
      <c r="I17" s="2"/>
      <c r="J17" s="2"/>
      <c r="O17" s="20" t="s">
        <v>22</v>
      </c>
      <c r="P17" s="16"/>
      <c r="Q17" s="16"/>
      <c r="R17" s="16"/>
      <c r="S17" s="16"/>
      <c r="T17" s="16"/>
      <c r="U17" s="16">
        <v>20</v>
      </c>
      <c r="V17" s="24">
        <f t="shared" si="2"/>
        <v>0.39215686274509803</v>
      </c>
    </row>
    <row r="18" spans="1:22" x14ac:dyDescent="0.25">
      <c r="A18" s="2">
        <v>9</v>
      </c>
      <c r="B18" s="2" t="s">
        <v>12</v>
      </c>
      <c r="C18" s="2" t="s">
        <v>18</v>
      </c>
      <c r="D18" s="2"/>
      <c r="E18" s="2"/>
      <c r="F18" s="2"/>
      <c r="G18" s="2"/>
      <c r="H18" s="2"/>
      <c r="I18" s="2"/>
      <c r="J18" s="2"/>
      <c r="O18" s="21" t="s">
        <v>23</v>
      </c>
      <c r="P18" s="12"/>
      <c r="Q18" s="12"/>
      <c r="R18" s="12"/>
      <c r="S18" s="12"/>
      <c r="T18" s="12"/>
      <c r="U18" s="12">
        <v>3</v>
      </c>
      <c r="V18" s="26">
        <f t="shared" si="2"/>
        <v>5.8823529411764705E-2</v>
      </c>
    </row>
    <row r="19" spans="1:22" x14ac:dyDescent="0.25">
      <c r="A19" s="2">
        <v>10</v>
      </c>
      <c r="B19" s="2" t="s">
        <v>12</v>
      </c>
      <c r="C19" s="2" t="s">
        <v>18</v>
      </c>
      <c r="D19" s="2"/>
      <c r="E19" s="2"/>
      <c r="F19" s="2"/>
      <c r="G19" s="2"/>
      <c r="H19" s="2"/>
      <c r="I19" s="2"/>
      <c r="J19" s="2"/>
      <c r="V19" s="5"/>
    </row>
    <row r="20" spans="1:22" x14ac:dyDescent="0.25">
      <c r="A20" s="2">
        <v>11</v>
      </c>
      <c r="B20" s="2" t="s">
        <v>12</v>
      </c>
      <c r="C20" s="2"/>
      <c r="D20" s="2" t="s">
        <v>18</v>
      </c>
      <c r="E20" s="2"/>
      <c r="F20" s="2"/>
      <c r="G20" s="2"/>
      <c r="H20" s="2"/>
      <c r="I20" s="2"/>
      <c r="J20" s="2"/>
    </row>
    <row r="21" spans="1:22" x14ac:dyDescent="0.25">
      <c r="A21" s="2">
        <v>12</v>
      </c>
      <c r="B21" s="2" t="s">
        <v>12</v>
      </c>
      <c r="C21" s="2"/>
      <c r="D21" s="2" t="s">
        <v>18</v>
      </c>
      <c r="E21" s="2"/>
      <c r="F21" s="2"/>
      <c r="G21" s="2"/>
      <c r="H21" s="2"/>
      <c r="I21" s="2"/>
      <c r="J21" s="2"/>
    </row>
    <row r="22" spans="1:22" x14ac:dyDescent="0.25">
      <c r="A22" s="2">
        <v>13</v>
      </c>
      <c r="B22" s="2" t="s">
        <v>12</v>
      </c>
      <c r="C22" s="2"/>
      <c r="D22" s="2" t="s">
        <v>18</v>
      </c>
      <c r="E22" s="2"/>
      <c r="F22" s="2"/>
      <c r="G22" s="2"/>
      <c r="H22" s="2"/>
      <c r="I22" s="2"/>
      <c r="J22" s="2"/>
    </row>
    <row r="23" spans="1:22" x14ac:dyDescent="0.25">
      <c r="A23" s="2">
        <v>14</v>
      </c>
      <c r="B23" s="2" t="s">
        <v>12</v>
      </c>
      <c r="C23" s="2"/>
      <c r="D23" s="2"/>
      <c r="E23" s="2" t="s">
        <v>18</v>
      </c>
      <c r="F23" s="2"/>
      <c r="G23" s="2"/>
      <c r="H23" s="2"/>
      <c r="I23" s="2"/>
      <c r="J23" s="2"/>
    </row>
    <row r="24" spans="1:22" x14ac:dyDescent="0.25">
      <c r="A24" s="2">
        <v>15</v>
      </c>
      <c r="B24" s="2" t="s">
        <v>12</v>
      </c>
      <c r="C24" s="2"/>
      <c r="D24" s="2" t="s">
        <v>18</v>
      </c>
      <c r="E24" s="2"/>
      <c r="F24" s="2"/>
      <c r="G24" s="2"/>
      <c r="H24" s="2"/>
      <c r="I24" s="2"/>
      <c r="J24" s="2"/>
    </row>
    <row r="25" spans="1:22" x14ac:dyDescent="0.25">
      <c r="A25" s="2">
        <v>16</v>
      </c>
      <c r="B25" s="2" t="s">
        <v>12</v>
      </c>
      <c r="C25" s="2"/>
      <c r="D25" s="2" t="s">
        <v>18</v>
      </c>
      <c r="E25" s="2"/>
      <c r="F25" s="2"/>
      <c r="G25" s="2"/>
      <c r="H25" s="2"/>
      <c r="I25" s="2"/>
      <c r="J25" s="2"/>
    </row>
    <row r="26" spans="1:22" x14ac:dyDescent="0.25">
      <c r="A26" s="2">
        <v>17</v>
      </c>
      <c r="B26" s="2" t="s">
        <v>12</v>
      </c>
      <c r="C26" s="2"/>
      <c r="D26" s="2"/>
      <c r="E26" s="2" t="s">
        <v>18</v>
      </c>
      <c r="F26" s="2"/>
      <c r="G26" s="2"/>
      <c r="H26" s="2"/>
      <c r="I26" s="2"/>
      <c r="J26" s="2"/>
    </row>
    <row r="27" spans="1:22" x14ac:dyDescent="0.25">
      <c r="A27" s="2">
        <v>18</v>
      </c>
      <c r="B27" s="2" t="s">
        <v>12</v>
      </c>
      <c r="C27" s="2" t="s">
        <v>18</v>
      </c>
      <c r="D27" s="2"/>
      <c r="E27" s="2"/>
      <c r="F27" s="2"/>
      <c r="G27" s="2"/>
      <c r="H27" s="2"/>
      <c r="I27" s="2"/>
      <c r="J27" s="2"/>
    </row>
    <row r="28" spans="1:22" x14ac:dyDescent="0.25">
      <c r="A28" s="2">
        <v>19</v>
      </c>
      <c r="B28" s="2" t="s">
        <v>12</v>
      </c>
      <c r="C28" s="2"/>
      <c r="D28" s="2"/>
      <c r="E28" s="2" t="s">
        <v>18</v>
      </c>
      <c r="F28" s="2"/>
      <c r="G28" s="2"/>
      <c r="H28" s="2"/>
      <c r="I28" s="2"/>
      <c r="J28" s="2"/>
    </row>
    <row r="29" spans="1:22" x14ac:dyDescent="0.25">
      <c r="A29" s="2">
        <v>20</v>
      </c>
      <c r="B29" s="2" t="s">
        <v>12</v>
      </c>
      <c r="C29" s="2"/>
      <c r="D29" s="2" t="s">
        <v>18</v>
      </c>
      <c r="E29" s="2"/>
      <c r="F29" s="2"/>
      <c r="G29" s="2"/>
      <c r="H29" s="2"/>
      <c r="I29" s="2"/>
      <c r="J29" s="2"/>
    </row>
    <row r="30" spans="1:22" x14ac:dyDescent="0.25">
      <c r="A30" s="2">
        <v>21</v>
      </c>
      <c r="B30" s="2" t="s">
        <v>12</v>
      </c>
      <c r="C30" s="2"/>
      <c r="D30" s="2"/>
      <c r="E30" s="2" t="s">
        <v>18</v>
      </c>
      <c r="F30" s="2"/>
      <c r="G30" s="2"/>
      <c r="H30" s="2"/>
      <c r="I30" s="2"/>
      <c r="J30" s="2"/>
    </row>
    <row r="31" spans="1:22" x14ac:dyDescent="0.25">
      <c r="A31" s="2">
        <v>22</v>
      </c>
      <c r="B31" s="2" t="s">
        <v>12</v>
      </c>
      <c r="C31" s="2"/>
      <c r="D31" s="2"/>
      <c r="E31" s="2" t="s">
        <v>18</v>
      </c>
      <c r="F31" s="2"/>
      <c r="G31" s="2"/>
      <c r="H31" s="2"/>
      <c r="I31" s="2"/>
      <c r="J31" s="2"/>
    </row>
    <row r="32" spans="1:22" x14ac:dyDescent="0.25">
      <c r="A32" s="2">
        <v>23</v>
      </c>
      <c r="B32" s="2" t="s">
        <v>12</v>
      </c>
      <c r="C32" s="2"/>
      <c r="D32" s="2"/>
      <c r="E32" s="2" t="s">
        <v>18</v>
      </c>
      <c r="F32" s="2"/>
      <c r="G32" s="2"/>
      <c r="H32" s="2"/>
      <c r="I32" s="2"/>
      <c r="J32" s="2"/>
    </row>
    <row r="33" spans="1:10" x14ac:dyDescent="0.25">
      <c r="A33" s="2">
        <v>24</v>
      </c>
      <c r="B33" s="2" t="s">
        <v>12</v>
      </c>
      <c r="C33" s="2"/>
      <c r="D33" s="2" t="s">
        <v>18</v>
      </c>
      <c r="E33" s="2"/>
      <c r="F33" s="2"/>
      <c r="G33" s="2"/>
      <c r="H33" s="2"/>
      <c r="I33" s="2"/>
      <c r="J33" s="2"/>
    </row>
    <row r="34" spans="1:10" x14ac:dyDescent="0.25">
      <c r="A34" s="2">
        <v>25</v>
      </c>
      <c r="B34" s="2" t="s">
        <v>12</v>
      </c>
      <c r="C34" s="2"/>
      <c r="D34" s="2" t="s">
        <v>18</v>
      </c>
      <c r="E34" s="2"/>
      <c r="F34" s="2"/>
      <c r="G34" s="2"/>
      <c r="H34" s="2"/>
      <c r="I34" s="2"/>
      <c r="J34" s="2"/>
    </row>
    <row r="35" spans="1:10" x14ac:dyDescent="0.25">
      <c r="A35" s="2">
        <v>26</v>
      </c>
      <c r="B35" s="2" t="s">
        <v>12</v>
      </c>
      <c r="C35" s="2"/>
      <c r="D35" s="2"/>
      <c r="E35" s="2" t="s">
        <v>18</v>
      </c>
      <c r="F35" s="2"/>
      <c r="G35" s="2"/>
      <c r="H35" s="2"/>
      <c r="I35" s="2"/>
      <c r="J35" s="2"/>
    </row>
    <row r="36" spans="1:10" x14ac:dyDescent="0.25">
      <c r="A36" s="2">
        <v>27</v>
      </c>
      <c r="B36" s="2" t="s">
        <v>12</v>
      </c>
      <c r="C36" s="2"/>
      <c r="D36" s="2"/>
      <c r="E36" s="2"/>
      <c r="F36" s="2" t="s">
        <v>18</v>
      </c>
      <c r="G36" s="2"/>
      <c r="H36" s="2"/>
      <c r="I36" s="2"/>
      <c r="J36" s="2"/>
    </row>
    <row r="37" spans="1:10" x14ac:dyDescent="0.25">
      <c r="A37" s="2">
        <v>28</v>
      </c>
      <c r="B37" s="2" t="s">
        <v>12</v>
      </c>
      <c r="C37" s="2"/>
      <c r="D37" s="2" t="s">
        <v>18</v>
      </c>
      <c r="E37" s="2"/>
      <c r="F37" s="2"/>
      <c r="G37" s="2"/>
      <c r="H37" s="2"/>
      <c r="I37" s="2"/>
      <c r="J37" s="2"/>
    </row>
    <row r="38" spans="1:10" x14ac:dyDescent="0.25">
      <c r="A38" s="2">
        <v>29</v>
      </c>
      <c r="B38" s="2" t="s">
        <v>12</v>
      </c>
      <c r="C38" s="2"/>
      <c r="D38" s="2"/>
      <c r="E38" s="2"/>
      <c r="F38" s="2" t="s">
        <v>18</v>
      </c>
      <c r="G38" s="2"/>
      <c r="H38" s="2"/>
      <c r="I38" s="2"/>
      <c r="J38" s="2"/>
    </row>
    <row r="39" spans="1:10" x14ac:dyDescent="0.25">
      <c r="A39" s="2">
        <v>30</v>
      </c>
      <c r="B39" s="2" t="s">
        <v>12</v>
      </c>
      <c r="C39" s="2"/>
      <c r="D39" s="2"/>
      <c r="E39" s="2" t="s">
        <v>18</v>
      </c>
      <c r="F39" s="2"/>
      <c r="G39" s="2"/>
      <c r="H39" s="2"/>
      <c r="I39" s="2"/>
      <c r="J39" s="2"/>
    </row>
    <row r="40" spans="1:10" x14ac:dyDescent="0.25">
      <c r="A40" s="2">
        <v>31</v>
      </c>
      <c r="B40" s="2" t="s">
        <v>12</v>
      </c>
      <c r="C40" s="2"/>
      <c r="D40" s="2"/>
      <c r="E40" s="2" t="s">
        <v>18</v>
      </c>
      <c r="F40" s="2"/>
      <c r="G40" s="2"/>
      <c r="H40" s="2"/>
      <c r="I40" s="2"/>
      <c r="J40" s="2"/>
    </row>
    <row r="41" spans="1:10" x14ac:dyDescent="0.25">
      <c r="A41" s="2">
        <v>32</v>
      </c>
      <c r="B41" s="2" t="s">
        <v>12</v>
      </c>
      <c r="C41" s="2"/>
      <c r="D41" s="2"/>
      <c r="E41" s="2" t="s">
        <v>18</v>
      </c>
      <c r="F41" s="2"/>
      <c r="G41" s="2"/>
      <c r="H41" s="2"/>
      <c r="I41" s="2"/>
      <c r="J41" s="2"/>
    </row>
    <row r="42" spans="1:10" x14ac:dyDescent="0.25">
      <c r="A42" s="2">
        <v>33</v>
      </c>
      <c r="B42" s="2" t="s">
        <v>12</v>
      </c>
      <c r="C42" s="2"/>
      <c r="D42" s="2"/>
      <c r="E42" s="2"/>
      <c r="F42" s="2" t="s">
        <v>18</v>
      </c>
      <c r="G42" s="2"/>
      <c r="H42" s="2"/>
      <c r="I42" s="2"/>
      <c r="J42" s="2"/>
    </row>
    <row r="43" spans="1:10" x14ac:dyDescent="0.25">
      <c r="A43" s="2">
        <v>34</v>
      </c>
      <c r="B43" s="2" t="s">
        <v>12</v>
      </c>
      <c r="C43" s="2"/>
      <c r="D43" s="2"/>
      <c r="E43" s="2"/>
      <c r="F43" s="2" t="s">
        <v>18</v>
      </c>
      <c r="G43" s="2"/>
      <c r="H43" s="2"/>
      <c r="I43" s="2"/>
      <c r="J43" s="2"/>
    </row>
    <row r="44" spans="1:10" x14ac:dyDescent="0.25">
      <c r="A44" s="2">
        <v>35</v>
      </c>
      <c r="B44" s="2" t="s">
        <v>12</v>
      </c>
      <c r="C44" s="2" t="s">
        <v>18</v>
      </c>
      <c r="D44" s="2"/>
      <c r="E44" s="2"/>
      <c r="F44" s="2"/>
      <c r="G44" s="2"/>
      <c r="H44" s="2"/>
      <c r="I44" s="2"/>
      <c r="J44" s="2"/>
    </row>
    <row r="45" spans="1:10" x14ac:dyDescent="0.25">
      <c r="A45" s="2">
        <v>36</v>
      </c>
      <c r="B45" s="2" t="s">
        <v>12</v>
      </c>
      <c r="C45" s="2"/>
      <c r="D45" s="2"/>
      <c r="E45" s="2" t="s">
        <v>18</v>
      </c>
      <c r="F45" s="2"/>
      <c r="G45" s="2"/>
      <c r="H45" s="2"/>
      <c r="I45" s="2"/>
      <c r="J45" s="2"/>
    </row>
    <row r="46" spans="1:10" x14ac:dyDescent="0.25">
      <c r="A46" s="2">
        <v>37</v>
      </c>
      <c r="B46" s="2" t="s">
        <v>12</v>
      </c>
      <c r="C46" s="2"/>
      <c r="D46" s="2"/>
      <c r="E46" s="2" t="s">
        <v>18</v>
      </c>
      <c r="F46" s="2"/>
      <c r="G46" s="2"/>
      <c r="H46" s="2"/>
      <c r="I46" s="2"/>
      <c r="J46" s="2"/>
    </row>
    <row r="47" spans="1:10" x14ac:dyDescent="0.25">
      <c r="A47" s="2">
        <v>38</v>
      </c>
      <c r="B47" s="2" t="s">
        <v>12</v>
      </c>
      <c r="C47" s="2"/>
      <c r="D47" s="2"/>
      <c r="E47" s="2" t="s">
        <v>18</v>
      </c>
      <c r="F47" s="2"/>
      <c r="G47" s="2"/>
      <c r="H47" s="2"/>
      <c r="I47" s="2"/>
      <c r="J47" s="2"/>
    </row>
    <row r="48" spans="1:10" x14ac:dyDescent="0.25">
      <c r="A48" s="2">
        <v>39</v>
      </c>
      <c r="B48" s="2" t="s">
        <v>12</v>
      </c>
      <c r="C48" s="2"/>
      <c r="D48" s="2" t="s">
        <v>18</v>
      </c>
      <c r="E48" s="2"/>
      <c r="F48" s="2"/>
      <c r="G48" s="2"/>
      <c r="H48" s="2"/>
      <c r="I48" s="2"/>
      <c r="J48" s="2"/>
    </row>
    <row r="49" spans="1:10" x14ac:dyDescent="0.25">
      <c r="A49" s="2">
        <v>40</v>
      </c>
      <c r="B49" s="2" t="s">
        <v>12</v>
      </c>
      <c r="C49" s="2"/>
      <c r="D49" s="2"/>
      <c r="E49" s="2" t="s">
        <v>18</v>
      </c>
      <c r="F49" s="2"/>
      <c r="G49" s="2"/>
      <c r="H49" s="2"/>
      <c r="I49" s="2"/>
      <c r="J49" s="2"/>
    </row>
    <row r="50" spans="1:10" x14ac:dyDescent="0.25">
      <c r="A50" s="2">
        <v>41</v>
      </c>
      <c r="B50" s="2" t="s">
        <v>12</v>
      </c>
      <c r="C50" s="2"/>
      <c r="D50" s="2"/>
      <c r="E50" s="2"/>
      <c r="F50" s="2" t="s">
        <v>18</v>
      </c>
      <c r="G50" s="2"/>
      <c r="H50" s="2"/>
      <c r="I50" s="2"/>
      <c r="J50" s="2"/>
    </row>
    <row r="51" spans="1:10" x14ac:dyDescent="0.25">
      <c r="A51" s="2">
        <v>42</v>
      </c>
      <c r="B51" s="2" t="s">
        <v>12</v>
      </c>
      <c r="C51" s="2"/>
      <c r="D51" s="2"/>
      <c r="E51" s="2"/>
      <c r="F51" s="2" t="s">
        <v>18</v>
      </c>
      <c r="G51" s="2"/>
      <c r="H51" s="2"/>
      <c r="I51" s="2"/>
      <c r="J51" s="2"/>
    </row>
    <row r="52" spans="1:10" x14ac:dyDescent="0.25">
      <c r="A52" s="2">
        <v>43</v>
      </c>
      <c r="B52" s="2" t="s">
        <v>12</v>
      </c>
      <c r="C52" s="2"/>
      <c r="D52" s="2" t="s">
        <v>18</v>
      </c>
      <c r="E52" s="2"/>
      <c r="F52" s="2"/>
      <c r="G52" s="2"/>
      <c r="H52" s="2"/>
      <c r="I52" s="2"/>
      <c r="J52" s="2"/>
    </row>
    <row r="53" spans="1:10" x14ac:dyDescent="0.25">
      <c r="A53" s="2">
        <v>44</v>
      </c>
      <c r="B53" s="2" t="s">
        <v>12</v>
      </c>
      <c r="C53" s="2" t="s">
        <v>18</v>
      </c>
      <c r="D53" s="2"/>
      <c r="E53" s="2"/>
      <c r="F53" s="2"/>
      <c r="G53" s="2"/>
      <c r="H53" s="2"/>
      <c r="I53" s="2"/>
      <c r="J53" s="2"/>
    </row>
    <row r="54" spans="1:10" x14ac:dyDescent="0.25">
      <c r="A54" s="2">
        <v>45</v>
      </c>
      <c r="B54" s="2" t="s">
        <v>12</v>
      </c>
      <c r="C54" s="2"/>
      <c r="D54" s="2"/>
      <c r="E54" s="2" t="s">
        <v>18</v>
      </c>
      <c r="F54" s="2"/>
      <c r="G54" s="2"/>
      <c r="H54" s="2"/>
      <c r="I54" s="2"/>
      <c r="J54" s="2"/>
    </row>
    <row r="55" spans="1:10" x14ac:dyDescent="0.25">
      <c r="A55" s="2">
        <v>46</v>
      </c>
      <c r="B55" s="2" t="s">
        <v>12</v>
      </c>
      <c r="C55" s="2"/>
      <c r="D55" s="2"/>
      <c r="E55" s="2"/>
      <c r="F55" s="2" t="s">
        <v>18</v>
      </c>
      <c r="G55" s="2"/>
      <c r="H55" s="2"/>
      <c r="I55" s="2"/>
      <c r="J55" s="2"/>
    </row>
    <row r="56" spans="1:10" x14ac:dyDescent="0.25">
      <c r="A56" s="2">
        <v>47</v>
      </c>
      <c r="B56" s="2" t="s">
        <v>12</v>
      </c>
      <c r="C56" s="2"/>
      <c r="D56" s="2"/>
      <c r="E56" s="2"/>
      <c r="F56" s="2" t="s">
        <v>18</v>
      </c>
      <c r="G56" s="2"/>
      <c r="H56" s="2"/>
      <c r="I56" s="2"/>
      <c r="J56" s="2"/>
    </row>
    <row r="57" spans="1:10" x14ac:dyDescent="0.25">
      <c r="A57" s="2">
        <v>48</v>
      </c>
      <c r="B57" s="2" t="s">
        <v>12</v>
      </c>
      <c r="C57" s="2"/>
      <c r="D57" s="2" t="s">
        <v>18</v>
      </c>
      <c r="E57" s="2"/>
      <c r="F57" s="2"/>
      <c r="G57" s="2"/>
      <c r="H57" s="2"/>
      <c r="I57" s="2"/>
      <c r="J57" s="2"/>
    </row>
    <row r="58" spans="1:10" x14ac:dyDescent="0.25">
      <c r="A58" s="2">
        <v>49</v>
      </c>
      <c r="B58" s="2" t="s">
        <v>12</v>
      </c>
      <c r="C58" s="2"/>
      <c r="D58" s="2"/>
      <c r="E58" s="2" t="s">
        <v>18</v>
      </c>
      <c r="F58" s="2"/>
      <c r="G58" s="2"/>
      <c r="H58" s="2"/>
      <c r="I58" s="2"/>
      <c r="J58" s="2"/>
    </row>
    <row r="59" spans="1:10" x14ac:dyDescent="0.25">
      <c r="A59" s="2"/>
      <c r="B59" s="2"/>
      <c r="C59" s="2">
        <f>COUNTIF(C10:C58,"X")</f>
        <v>8</v>
      </c>
      <c r="D59" s="2">
        <f t="shared" ref="D59:F59" si="3">COUNTIF(D10:D58,"X")</f>
        <v>13</v>
      </c>
      <c r="E59" s="2">
        <f t="shared" si="3"/>
        <v>19</v>
      </c>
      <c r="F59" s="2">
        <f t="shared" si="3"/>
        <v>9</v>
      </c>
      <c r="G59" s="2"/>
      <c r="H59" s="2"/>
      <c r="I59" s="2"/>
      <c r="J59" s="2"/>
    </row>
    <row r="60" spans="1:10" x14ac:dyDescent="0.25">
      <c r="A60" s="2">
        <v>50</v>
      </c>
      <c r="B60" s="2" t="s">
        <v>10</v>
      </c>
      <c r="C60" s="2"/>
      <c r="D60" s="2" t="s">
        <v>18</v>
      </c>
      <c r="E60" s="2"/>
      <c r="F60" s="2"/>
      <c r="G60" s="2"/>
      <c r="H60" s="2"/>
      <c r="I60" s="2"/>
      <c r="J60" s="2"/>
    </row>
    <row r="61" spans="1:10" x14ac:dyDescent="0.25">
      <c r="A61" s="2">
        <v>51</v>
      </c>
      <c r="B61" s="2" t="s">
        <v>10</v>
      </c>
      <c r="C61" s="2"/>
      <c r="D61" s="2"/>
      <c r="E61" s="2" t="s">
        <v>18</v>
      </c>
      <c r="F61" s="2"/>
      <c r="G61" s="2"/>
      <c r="H61" s="2"/>
      <c r="I61" s="2"/>
      <c r="J61" s="2"/>
    </row>
    <row r="62" spans="1:10" x14ac:dyDescent="0.25">
      <c r="A62" s="2">
        <v>52</v>
      </c>
      <c r="B62" s="2" t="s">
        <v>10</v>
      </c>
      <c r="C62" s="2"/>
      <c r="D62" s="2"/>
      <c r="E62" s="2" t="s">
        <v>18</v>
      </c>
      <c r="F62" s="2"/>
      <c r="G62" s="2"/>
      <c r="H62" s="2"/>
      <c r="I62" s="2"/>
      <c r="J62" s="2"/>
    </row>
    <row r="63" spans="1:10" x14ac:dyDescent="0.25">
      <c r="A63" s="2">
        <v>53</v>
      </c>
      <c r="B63" s="2" t="s">
        <v>10</v>
      </c>
      <c r="C63" s="2" t="s">
        <v>18</v>
      </c>
      <c r="D63" s="2"/>
      <c r="E63" s="2"/>
      <c r="F63" s="2"/>
      <c r="G63" s="2"/>
      <c r="H63" s="2"/>
      <c r="I63" s="2"/>
      <c r="J63" s="2"/>
    </row>
    <row r="64" spans="1:10" x14ac:dyDescent="0.25">
      <c r="A64" s="2">
        <v>54</v>
      </c>
      <c r="B64" s="2" t="s">
        <v>10</v>
      </c>
      <c r="C64" s="2"/>
      <c r="D64" s="2" t="s">
        <v>18</v>
      </c>
      <c r="E64" s="2"/>
      <c r="F64" s="2"/>
      <c r="G64" s="2"/>
      <c r="H64" s="2"/>
      <c r="I64" s="2"/>
      <c r="J64" s="2"/>
    </row>
    <row r="65" spans="1:10" x14ac:dyDescent="0.25">
      <c r="A65" s="2">
        <v>55</v>
      </c>
      <c r="B65" s="2" t="s">
        <v>10</v>
      </c>
      <c r="C65" s="2" t="s">
        <v>18</v>
      </c>
      <c r="D65" s="2"/>
      <c r="E65" s="2"/>
      <c r="F65" s="2"/>
      <c r="G65" s="2"/>
      <c r="H65" s="2"/>
      <c r="I65" s="2"/>
      <c r="J65" s="2"/>
    </row>
    <row r="66" spans="1:10" x14ac:dyDescent="0.25">
      <c r="A66" s="2">
        <v>56</v>
      </c>
      <c r="B66" s="2" t="s">
        <v>10</v>
      </c>
      <c r="C66" s="2" t="s">
        <v>18</v>
      </c>
      <c r="D66" s="2"/>
      <c r="E66" s="2"/>
      <c r="F66" s="2"/>
      <c r="G66" s="2"/>
      <c r="H66" s="2"/>
      <c r="I66" s="2"/>
      <c r="J66" s="2"/>
    </row>
    <row r="67" spans="1:10" x14ac:dyDescent="0.25">
      <c r="A67" s="2">
        <v>57</v>
      </c>
      <c r="B67" s="2" t="s">
        <v>10</v>
      </c>
      <c r="C67" s="2" t="s">
        <v>18</v>
      </c>
      <c r="D67" s="2"/>
      <c r="E67" s="2"/>
      <c r="F67" s="2"/>
      <c r="G67" s="2"/>
      <c r="H67" s="2"/>
      <c r="I67" s="2"/>
      <c r="J67" s="2"/>
    </row>
    <row r="68" spans="1:10" x14ac:dyDescent="0.25">
      <c r="A68" s="2">
        <v>58</v>
      </c>
      <c r="B68" s="2" t="s">
        <v>10</v>
      </c>
      <c r="C68" s="2" t="s">
        <v>18</v>
      </c>
      <c r="D68" s="2"/>
      <c r="E68" s="2"/>
      <c r="F68" s="2"/>
      <c r="G68" s="2"/>
      <c r="H68" s="2"/>
      <c r="I68" s="2"/>
      <c r="J68" s="2"/>
    </row>
    <row r="69" spans="1:10" x14ac:dyDescent="0.25">
      <c r="A69" s="2">
        <v>59</v>
      </c>
      <c r="B69" s="2" t="s">
        <v>10</v>
      </c>
      <c r="C69" s="2"/>
      <c r="D69" s="2" t="s">
        <v>18</v>
      </c>
      <c r="E69" s="2"/>
      <c r="F69" s="2"/>
      <c r="G69" s="2"/>
      <c r="H69" s="2"/>
      <c r="I69" s="2"/>
      <c r="J69" s="2"/>
    </row>
    <row r="70" spans="1:10" x14ac:dyDescent="0.25">
      <c r="A70" s="2">
        <v>60</v>
      </c>
      <c r="B70" s="2" t="s">
        <v>10</v>
      </c>
      <c r="C70" s="2"/>
      <c r="D70" s="2"/>
      <c r="E70" s="2" t="s">
        <v>18</v>
      </c>
      <c r="F70" s="2"/>
      <c r="G70" s="2"/>
      <c r="H70" s="2"/>
      <c r="I70" s="2"/>
      <c r="J70" s="2"/>
    </row>
    <row r="71" spans="1:10" x14ac:dyDescent="0.25">
      <c r="A71" s="2">
        <v>61</v>
      </c>
      <c r="B71" s="2" t="s">
        <v>10</v>
      </c>
      <c r="C71" s="2"/>
      <c r="D71" s="2" t="s">
        <v>18</v>
      </c>
      <c r="E71" s="2"/>
      <c r="F71" s="2"/>
      <c r="G71" s="2"/>
      <c r="H71" s="2"/>
      <c r="I71" s="2"/>
      <c r="J71" s="2"/>
    </row>
    <row r="72" spans="1:10" x14ac:dyDescent="0.25">
      <c r="A72" s="2">
        <v>62</v>
      </c>
      <c r="B72" s="2" t="s">
        <v>10</v>
      </c>
      <c r="C72" s="2"/>
      <c r="D72" s="2"/>
      <c r="E72" s="2" t="s">
        <v>18</v>
      </c>
      <c r="F72" s="2"/>
      <c r="G72" s="2"/>
      <c r="H72" s="2"/>
      <c r="I72" s="2"/>
      <c r="J72" s="2"/>
    </row>
    <row r="73" spans="1:10" x14ac:dyDescent="0.25">
      <c r="A73" s="2">
        <v>63</v>
      </c>
      <c r="B73" s="2" t="s">
        <v>10</v>
      </c>
      <c r="C73" s="2"/>
      <c r="D73" s="2"/>
      <c r="E73" s="2" t="s">
        <v>18</v>
      </c>
      <c r="F73" s="2"/>
      <c r="G73" s="2"/>
      <c r="H73" s="2"/>
      <c r="I73" s="2"/>
      <c r="J73" s="2"/>
    </row>
    <row r="74" spans="1:10" x14ac:dyDescent="0.25">
      <c r="A74" s="2">
        <v>64</v>
      </c>
      <c r="B74" s="2" t="s">
        <v>10</v>
      </c>
      <c r="C74" s="2"/>
      <c r="D74" s="2" t="s">
        <v>18</v>
      </c>
      <c r="E74" s="2"/>
      <c r="F74" s="2"/>
      <c r="G74" s="2"/>
      <c r="H74" s="2"/>
      <c r="I74" s="2"/>
      <c r="J74" s="2"/>
    </row>
    <row r="75" spans="1:10" x14ac:dyDescent="0.25">
      <c r="A75" s="2">
        <v>65</v>
      </c>
      <c r="B75" s="2" t="s">
        <v>10</v>
      </c>
      <c r="C75" s="2"/>
      <c r="D75" s="2"/>
      <c r="E75" s="2" t="s">
        <v>18</v>
      </c>
      <c r="F75" s="2"/>
      <c r="G75" s="2"/>
      <c r="H75" s="2"/>
      <c r="I75" s="2"/>
      <c r="J75" s="2"/>
    </row>
    <row r="76" spans="1:10" x14ac:dyDescent="0.25">
      <c r="A76" s="2">
        <v>66</v>
      </c>
      <c r="B76" s="2" t="s">
        <v>10</v>
      </c>
      <c r="C76" s="2"/>
      <c r="D76" s="2"/>
      <c r="E76" s="2" t="s">
        <v>18</v>
      </c>
      <c r="F76" s="2"/>
      <c r="G76" s="2"/>
      <c r="H76" s="2"/>
      <c r="I76" s="2"/>
      <c r="J76" s="2"/>
    </row>
    <row r="77" spans="1:10" x14ac:dyDescent="0.25">
      <c r="A77" s="2">
        <v>67</v>
      </c>
      <c r="B77" s="2" t="s">
        <v>10</v>
      </c>
      <c r="C77" s="2" t="s">
        <v>18</v>
      </c>
      <c r="D77" s="2"/>
      <c r="E77" s="2"/>
      <c r="F77" s="2"/>
      <c r="G77" s="2"/>
      <c r="H77" s="2"/>
      <c r="I77" s="2"/>
      <c r="J77" s="2"/>
    </row>
    <row r="78" spans="1:10" x14ac:dyDescent="0.25">
      <c r="A78" s="2">
        <v>68</v>
      </c>
      <c r="B78" s="2" t="s">
        <v>10</v>
      </c>
      <c r="C78" s="2"/>
      <c r="D78" s="2"/>
      <c r="E78" s="2" t="s">
        <v>18</v>
      </c>
      <c r="F78" s="2"/>
      <c r="G78" s="2"/>
      <c r="H78" s="2"/>
      <c r="I78" s="2"/>
      <c r="J78" s="2"/>
    </row>
    <row r="79" spans="1:10" x14ac:dyDescent="0.25">
      <c r="A79" s="2">
        <v>69</v>
      </c>
      <c r="B79" s="2" t="s">
        <v>10</v>
      </c>
      <c r="C79" s="2" t="s">
        <v>18</v>
      </c>
      <c r="D79" s="2"/>
      <c r="E79" s="2"/>
      <c r="F79" s="2"/>
      <c r="G79" s="2"/>
      <c r="H79" s="2"/>
      <c r="I79" s="2"/>
      <c r="J79" s="2"/>
    </row>
    <row r="80" spans="1:10" x14ac:dyDescent="0.25">
      <c r="A80" s="2">
        <v>70</v>
      </c>
      <c r="B80" s="2" t="s">
        <v>10</v>
      </c>
      <c r="C80" s="2" t="s">
        <v>18</v>
      </c>
      <c r="D80" s="2"/>
      <c r="E80" s="2"/>
      <c r="F80" s="2"/>
      <c r="G80" s="2"/>
      <c r="H80" s="2"/>
      <c r="I80" s="2"/>
      <c r="J80" s="2"/>
    </row>
    <row r="81" spans="1:10" x14ac:dyDescent="0.25">
      <c r="A81" s="2">
        <v>71</v>
      </c>
      <c r="B81" s="2" t="s">
        <v>10</v>
      </c>
      <c r="C81" s="2"/>
      <c r="D81" s="2"/>
      <c r="E81" s="2" t="s">
        <v>18</v>
      </c>
      <c r="F81" s="2"/>
      <c r="G81" s="2"/>
      <c r="H81" s="2"/>
      <c r="I81" s="2"/>
      <c r="J81" s="2"/>
    </row>
    <row r="82" spans="1:10" x14ac:dyDescent="0.25">
      <c r="A82" s="2">
        <v>72</v>
      </c>
      <c r="B82" s="2" t="s">
        <v>10</v>
      </c>
      <c r="C82" s="2" t="s">
        <v>18</v>
      </c>
      <c r="D82" s="2"/>
      <c r="E82" s="2"/>
      <c r="F82" s="2"/>
      <c r="G82" s="2"/>
      <c r="H82" s="2"/>
      <c r="I82" s="2"/>
      <c r="J82" s="2"/>
    </row>
    <row r="83" spans="1:10" x14ac:dyDescent="0.25">
      <c r="A83" s="2">
        <v>73</v>
      </c>
      <c r="B83" s="2" t="s">
        <v>10</v>
      </c>
      <c r="C83" s="2" t="s">
        <v>18</v>
      </c>
      <c r="D83" s="2"/>
      <c r="E83" s="2"/>
      <c r="F83" s="2"/>
      <c r="G83" s="2"/>
      <c r="H83" s="2"/>
      <c r="I83" s="2"/>
      <c r="J83" s="2"/>
    </row>
    <row r="84" spans="1:10" x14ac:dyDescent="0.25">
      <c r="A84" s="2">
        <v>74</v>
      </c>
      <c r="B84" s="2" t="s">
        <v>10</v>
      </c>
      <c r="C84" s="2" t="s">
        <v>18</v>
      </c>
      <c r="D84" s="2"/>
      <c r="E84" s="2"/>
      <c r="F84" s="2"/>
      <c r="G84" s="2"/>
      <c r="H84" s="2"/>
      <c r="I84" s="2"/>
      <c r="J84" s="2"/>
    </row>
    <row r="85" spans="1:10" x14ac:dyDescent="0.25">
      <c r="A85" s="2">
        <v>75</v>
      </c>
      <c r="B85" s="2" t="s">
        <v>10</v>
      </c>
      <c r="C85" s="2"/>
      <c r="D85" s="2"/>
      <c r="E85" s="2" t="s">
        <v>18</v>
      </c>
      <c r="F85" s="2"/>
      <c r="G85" s="2"/>
      <c r="H85" s="2"/>
      <c r="I85" s="2"/>
      <c r="J85" s="2"/>
    </row>
    <row r="86" spans="1:10" x14ac:dyDescent="0.25">
      <c r="A86" s="2">
        <v>76</v>
      </c>
      <c r="B86" s="2" t="s">
        <v>10</v>
      </c>
      <c r="C86" s="2"/>
      <c r="D86" s="2"/>
      <c r="E86" s="2"/>
      <c r="F86" s="2" t="s">
        <v>18</v>
      </c>
      <c r="G86" s="2"/>
      <c r="H86" s="2"/>
      <c r="I86" s="2"/>
      <c r="J86" s="2"/>
    </row>
    <row r="87" spans="1:10" x14ac:dyDescent="0.25">
      <c r="A87" s="2">
        <v>77</v>
      </c>
      <c r="B87" s="2" t="s">
        <v>10</v>
      </c>
      <c r="C87" s="2"/>
      <c r="D87" s="2"/>
      <c r="E87" s="2" t="s">
        <v>18</v>
      </c>
      <c r="F87" s="2"/>
      <c r="G87" s="2"/>
      <c r="H87" s="2"/>
      <c r="I87" s="2"/>
      <c r="J87" s="2"/>
    </row>
    <row r="88" spans="1:10" x14ac:dyDescent="0.25">
      <c r="A88" s="2">
        <v>78</v>
      </c>
      <c r="B88" s="2" t="s">
        <v>10</v>
      </c>
      <c r="C88" s="2" t="s">
        <v>18</v>
      </c>
      <c r="D88" s="2"/>
      <c r="E88" s="2"/>
      <c r="F88" s="2"/>
      <c r="G88" s="2"/>
      <c r="H88" s="2"/>
      <c r="I88" s="2"/>
      <c r="J88" s="2"/>
    </row>
    <row r="89" spans="1:10" x14ac:dyDescent="0.25">
      <c r="A89" s="2">
        <v>79</v>
      </c>
      <c r="B89" s="2" t="s">
        <v>10</v>
      </c>
      <c r="C89" s="2" t="s">
        <v>18</v>
      </c>
      <c r="D89" s="2"/>
      <c r="E89" s="2"/>
      <c r="F89" s="2"/>
      <c r="G89" s="2"/>
      <c r="H89" s="2"/>
      <c r="I89" s="2"/>
      <c r="J89" s="2"/>
    </row>
    <row r="90" spans="1:10" x14ac:dyDescent="0.25">
      <c r="A90" s="2">
        <v>80</v>
      </c>
      <c r="B90" s="2" t="s">
        <v>10</v>
      </c>
      <c r="C90" s="2" t="s">
        <v>18</v>
      </c>
      <c r="D90" s="2"/>
      <c r="E90" s="2"/>
      <c r="F90" s="2"/>
      <c r="G90" s="2"/>
      <c r="H90" s="2"/>
      <c r="I90" s="2"/>
      <c r="J90" s="2"/>
    </row>
    <row r="91" spans="1:10" x14ac:dyDescent="0.25">
      <c r="A91" s="2">
        <v>81</v>
      </c>
      <c r="B91" s="2" t="s">
        <v>10</v>
      </c>
      <c r="C91" s="2"/>
      <c r="D91" s="2" t="s">
        <v>18</v>
      </c>
      <c r="E91" s="2"/>
      <c r="F91" s="2"/>
      <c r="G91" s="2"/>
      <c r="H91" s="2"/>
      <c r="I91" s="2"/>
      <c r="J91" s="2"/>
    </row>
    <row r="92" spans="1:10" x14ac:dyDescent="0.25">
      <c r="A92" s="2">
        <v>82</v>
      </c>
      <c r="B92" s="2" t="s">
        <v>10</v>
      </c>
      <c r="C92" s="2"/>
      <c r="D92" s="2"/>
      <c r="E92" s="2" t="s">
        <v>18</v>
      </c>
      <c r="F92" s="2"/>
      <c r="G92" s="2"/>
      <c r="H92" s="2"/>
      <c r="I92" s="2"/>
      <c r="J92" s="2"/>
    </row>
    <row r="93" spans="1:10" x14ac:dyDescent="0.25">
      <c r="A93" s="2">
        <v>83</v>
      </c>
      <c r="B93" s="2" t="s">
        <v>10</v>
      </c>
      <c r="C93" s="2"/>
      <c r="D93" s="2"/>
      <c r="E93" s="2" t="s">
        <v>18</v>
      </c>
      <c r="F93" s="2"/>
      <c r="G93" s="2"/>
      <c r="H93" s="2"/>
      <c r="I93" s="2"/>
      <c r="J93" s="2"/>
    </row>
    <row r="94" spans="1:10" x14ac:dyDescent="0.25">
      <c r="A94" s="2">
        <v>84</v>
      </c>
      <c r="B94" s="2" t="s">
        <v>10</v>
      </c>
      <c r="C94" s="2"/>
      <c r="D94" s="2"/>
      <c r="E94" s="2" t="s">
        <v>18</v>
      </c>
      <c r="F94" s="2"/>
      <c r="G94" s="2"/>
      <c r="H94" s="2"/>
      <c r="I94" s="2"/>
      <c r="J94" s="2"/>
    </row>
    <row r="95" spans="1:10" x14ac:dyDescent="0.25">
      <c r="A95" s="2">
        <v>85</v>
      </c>
      <c r="B95" s="2" t="s">
        <v>10</v>
      </c>
      <c r="C95" s="2"/>
      <c r="D95" s="2" t="s">
        <v>18</v>
      </c>
      <c r="E95" s="2"/>
      <c r="F95" s="2"/>
      <c r="G95" s="2"/>
      <c r="H95" s="2"/>
      <c r="I95" s="2"/>
      <c r="J95" s="2"/>
    </row>
    <row r="96" spans="1:10" x14ac:dyDescent="0.25">
      <c r="A96" s="2">
        <v>86</v>
      </c>
      <c r="B96" s="2" t="s">
        <v>10</v>
      </c>
      <c r="C96" s="2"/>
      <c r="D96" s="2"/>
      <c r="E96" s="2"/>
      <c r="F96" s="2" t="s">
        <v>18</v>
      </c>
      <c r="G96" s="2"/>
      <c r="H96" s="2"/>
      <c r="I96" s="2"/>
      <c r="J96" s="2"/>
    </row>
    <row r="97" spans="1:10" x14ac:dyDescent="0.25">
      <c r="A97" s="2">
        <v>87</v>
      </c>
      <c r="B97" s="2" t="s">
        <v>10</v>
      </c>
      <c r="C97" s="2"/>
      <c r="D97" s="2" t="s">
        <v>18</v>
      </c>
      <c r="E97" s="2"/>
      <c r="F97" s="2"/>
      <c r="G97" s="2"/>
      <c r="H97" s="2"/>
      <c r="I97" s="2"/>
      <c r="J97" s="2"/>
    </row>
    <row r="98" spans="1:10" x14ac:dyDescent="0.25">
      <c r="A98" s="2">
        <v>88</v>
      </c>
      <c r="B98" s="2" t="s">
        <v>10</v>
      </c>
      <c r="C98" s="2"/>
      <c r="D98" s="2"/>
      <c r="E98" s="2" t="s">
        <v>18</v>
      </c>
      <c r="F98" s="2"/>
      <c r="G98" s="2"/>
      <c r="H98" s="2"/>
      <c r="I98" s="2"/>
      <c r="J98" s="2"/>
    </row>
    <row r="99" spans="1:10" x14ac:dyDescent="0.25">
      <c r="A99" s="2">
        <v>89</v>
      </c>
      <c r="B99" s="2" t="s">
        <v>10</v>
      </c>
      <c r="C99" s="2"/>
      <c r="D99" s="2" t="s">
        <v>18</v>
      </c>
      <c r="E99" s="2"/>
      <c r="F99" s="2"/>
      <c r="G99" s="2"/>
      <c r="H99" s="2"/>
      <c r="I99" s="2"/>
      <c r="J99" s="2"/>
    </row>
    <row r="100" spans="1:10" x14ac:dyDescent="0.25">
      <c r="A100" s="2">
        <v>90</v>
      </c>
      <c r="B100" s="2" t="s">
        <v>10</v>
      </c>
      <c r="C100" s="2"/>
      <c r="D100" s="2"/>
      <c r="E100" s="2" t="s">
        <v>18</v>
      </c>
      <c r="F100" s="2"/>
      <c r="G100" s="2"/>
      <c r="H100" s="2"/>
      <c r="I100" s="2"/>
      <c r="J100" s="2"/>
    </row>
    <row r="101" spans="1:10" x14ac:dyDescent="0.25">
      <c r="A101" s="2">
        <v>91</v>
      </c>
      <c r="B101" s="2" t="s">
        <v>10</v>
      </c>
      <c r="C101" s="2"/>
      <c r="D101" s="2" t="s">
        <v>18</v>
      </c>
      <c r="E101" s="2"/>
      <c r="F101" s="2"/>
      <c r="G101" s="2"/>
      <c r="H101" s="2"/>
      <c r="I101" s="2"/>
      <c r="J101" s="2"/>
    </row>
    <row r="102" spans="1:10" x14ac:dyDescent="0.25">
      <c r="A102" s="2">
        <v>92</v>
      </c>
      <c r="B102" s="2" t="s">
        <v>10</v>
      </c>
      <c r="C102" s="2"/>
      <c r="D102" s="2"/>
      <c r="E102" s="2"/>
      <c r="F102" s="2" t="s">
        <v>18</v>
      </c>
      <c r="G102" s="2"/>
      <c r="H102" s="2"/>
      <c r="I102" s="2"/>
      <c r="J102" s="2"/>
    </row>
    <row r="103" spans="1:10" x14ac:dyDescent="0.25">
      <c r="A103" s="2">
        <v>93</v>
      </c>
      <c r="B103" s="2" t="s">
        <v>10</v>
      </c>
      <c r="C103" s="2"/>
      <c r="D103" s="2"/>
      <c r="E103" s="2" t="s">
        <v>18</v>
      </c>
      <c r="F103" s="2"/>
      <c r="G103" s="2"/>
      <c r="H103" s="2"/>
      <c r="I103" s="2"/>
      <c r="J103" s="2"/>
    </row>
    <row r="104" spans="1:10" x14ac:dyDescent="0.25">
      <c r="A104" s="2">
        <v>94</v>
      </c>
      <c r="B104" s="2" t="s">
        <v>10</v>
      </c>
      <c r="C104" s="2" t="s">
        <v>18</v>
      </c>
      <c r="D104" s="2"/>
      <c r="E104" s="2"/>
      <c r="F104" s="2"/>
      <c r="G104" s="2"/>
      <c r="H104" s="2"/>
      <c r="I104" s="2"/>
      <c r="J104" s="2"/>
    </row>
    <row r="105" spans="1:10" x14ac:dyDescent="0.25">
      <c r="A105" s="2">
        <v>95</v>
      </c>
      <c r="B105" s="2" t="s">
        <v>10</v>
      </c>
      <c r="C105" s="2"/>
      <c r="D105" s="2"/>
      <c r="E105" s="2" t="s">
        <v>18</v>
      </c>
      <c r="F105" s="2"/>
      <c r="G105" s="2"/>
      <c r="H105" s="2"/>
      <c r="I105" s="2"/>
      <c r="J105" s="2"/>
    </row>
    <row r="106" spans="1:10" x14ac:dyDescent="0.25">
      <c r="A106" s="2">
        <v>96</v>
      </c>
      <c r="B106" s="2" t="s">
        <v>10</v>
      </c>
      <c r="C106" s="2"/>
      <c r="D106" s="2"/>
      <c r="E106" s="2" t="s">
        <v>18</v>
      </c>
      <c r="F106" s="2"/>
      <c r="G106" s="2"/>
      <c r="H106" s="2"/>
      <c r="I106" s="2"/>
      <c r="J106" s="2"/>
    </row>
    <row r="107" spans="1:10" x14ac:dyDescent="0.25">
      <c r="A107" s="2">
        <v>97</v>
      </c>
      <c r="B107" s="2" t="s">
        <v>10</v>
      </c>
      <c r="C107" s="2"/>
      <c r="D107" s="2" t="s">
        <v>18</v>
      </c>
      <c r="E107" s="2"/>
      <c r="F107" s="2"/>
      <c r="G107" s="2"/>
      <c r="H107" s="2"/>
      <c r="I107" s="2"/>
      <c r="J107" s="2"/>
    </row>
    <row r="108" spans="1:10" x14ac:dyDescent="0.25">
      <c r="A108" s="2">
        <v>98</v>
      </c>
      <c r="B108" s="2" t="s">
        <v>10</v>
      </c>
      <c r="C108" s="2"/>
      <c r="D108" s="2"/>
      <c r="E108" s="2" t="s">
        <v>18</v>
      </c>
      <c r="F108" s="2"/>
      <c r="G108" s="2"/>
      <c r="H108" s="2"/>
      <c r="I108" s="2"/>
      <c r="J108" s="2"/>
    </row>
    <row r="109" spans="1:10" x14ac:dyDescent="0.25">
      <c r="A109" s="2">
        <v>99</v>
      </c>
      <c r="B109" s="2" t="s">
        <v>10</v>
      </c>
      <c r="C109" s="2" t="s">
        <v>18</v>
      </c>
      <c r="D109" s="2"/>
      <c r="E109" s="2"/>
      <c r="F109" s="2"/>
      <c r="G109" s="2"/>
      <c r="H109" s="2"/>
      <c r="I109" s="2"/>
      <c r="J109" s="2"/>
    </row>
    <row r="110" spans="1:10" x14ac:dyDescent="0.25">
      <c r="A110" s="2">
        <v>100</v>
      </c>
      <c r="B110" s="2"/>
      <c r="C110" s="2"/>
      <c r="D110" s="2" t="s">
        <v>18</v>
      </c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>
        <f>COUNTIF(C60:C110,"X")</f>
        <v>16</v>
      </c>
      <c r="D111">
        <f t="shared" ref="D111:F111" si="4">COUNTIF(D60:D110,"X")</f>
        <v>12</v>
      </c>
      <c r="E111">
        <f t="shared" si="4"/>
        <v>20</v>
      </c>
      <c r="F111">
        <f t="shared" si="4"/>
        <v>3</v>
      </c>
      <c r="G111" s="2"/>
      <c r="H111" s="2"/>
      <c r="I111" s="2"/>
      <c r="J111" s="2"/>
    </row>
    <row r="112" spans="1:10" x14ac:dyDescent="0.25">
      <c r="C112">
        <f>COUNTIF(C10:C111,"X")</f>
        <v>24</v>
      </c>
      <c r="D112">
        <f t="shared" ref="D112:F112" si="5">COUNTIF(D10:D111,"X")</f>
        <v>25</v>
      </c>
      <c r="E112">
        <f t="shared" si="5"/>
        <v>39</v>
      </c>
      <c r="F112">
        <f t="shared" si="5"/>
        <v>12</v>
      </c>
    </row>
  </sheetData>
  <sortState ref="B10:F109">
    <sortCondition ref="B10:B10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workbookViewId="0">
      <selection activeCell="R15" sqref="R15:R19"/>
    </sheetView>
  </sheetViews>
  <sheetFormatPr defaultRowHeight="15" x14ac:dyDescent="0.25"/>
  <sheetData>
    <row r="1" spans="1:18" x14ac:dyDescent="0.25">
      <c r="A1" t="s">
        <v>15</v>
      </c>
    </row>
    <row r="2" spans="1:18" x14ac:dyDescent="0.25">
      <c r="A2" t="s">
        <v>24</v>
      </c>
    </row>
    <row r="3" spans="1:18" x14ac:dyDescent="0.25">
      <c r="A3" s="18"/>
      <c r="B3" s="14"/>
      <c r="C3" s="14"/>
      <c r="D3" s="14"/>
      <c r="E3" s="14"/>
      <c r="F3" s="14"/>
      <c r="G3" s="15"/>
      <c r="H3" s="14" t="s">
        <v>75</v>
      </c>
      <c r="I3" s="18" t="s">
        <v>77</v>
      </c>
    </row>
    <row r="4" spans="1:18" x14ac:dyDescent="0.25">
      <c r="A4" s="19" t="s">
        <v>2</v>
      </c>
      <c r="B4" s="10" t="s">
        <v>25</v>
      </c>
      <c r="C4" s="10"/>
      <c r="D4" s="10"/>
      <c r="E4" s="10"/>
      <c r="F4" s="10"/>
      <c r="G4" s="10"/>
      <c r="H4" s="11">
        <v>29</v>
      </c>
      <c r="I4" s="19">
        <f>H4/100</f>
        <v>0.28999999999999998</v>
      </c>
      <c r="K4" s="18" t="s">
        <v>76</v>
      </c>
      <c r="L4" s="14"/>
      <c r="M4" s="14"/>
      <c r="N4" s="14"/>
      <c r="O4" s="14"/>
      <c r="P4" s="14"/>
      <c r="Q4" s="15"/>
      <c r="R4" s="14"/>
    </row>
    <row r="5" spans="1:18" x14ac:dyDescent="0.25">
      <c r="A5" s="20" t="s">
        <v>4</v>
      </c>
      <c r="B5" s="16" t="s">
        <v>26</v>
      </c>
      <c r="C5" s="16"/>
      <c r="D5" s="16"/>
      <c r="E5" s="16"/>
      <c r="F5" s="16"/>
      <c r="G5" s="16"/>
      <c r="H5" s="17">
        <v>30</v>
      </c>
      <c r="I5" s="20">
        <f t="shared" ref="I5:I8" si="0">H5/100</f>
        <v>0.3</v>
      </c>
      <c r="K5" s="19"/>
      <c r="L5" s="10"/>
      <c r="M5" s="10"/>
      <c r="N5" s="10"/>
      <c r="O5" s="10"/>
      <c r="P5" s="10"/>
      <c r="Q5" s="10" t="s">
        <v>75</v>
      </c>
      <c r="R5" s="11" t="s">
        <v>77</v>
      </c>
    </row>
    <row r="6" spans="1:18" x14ac:dyDescent="0.25">
      <c r="A6" s="19" t="s">
        <v>5</v>
      </c>
      <c r="B6" s="10" t="s">
        <v>27</v>
      </c>
      <c r="C6" s="10"/>
      <c r="D6" s="10"/>
      <c r="E6" s="10"/>
      <c r="F6" s="10"/>
      <c r="G6" s="10"/>
      <c r="H6" s="11">
        <v>21</v>
      </c>
      <c r="I6" s="19">
        <f t="shared" si="0"/>
        <v>0.21</v>
      </c>
      <c r="K6" s="20" t="s">
        <v>25</v>
      </c>
      <c r="L6" s="16"/>
      <c r="M6" s="16"/>
      <c r="N6" s="16"/>
      <c r="O6" s="16"/>
      <c r="P6" s="16"/>
      <c r="Q6" s="16">
        <v>11</v>
      </c>
      <c r="R6" s="24">
        <f>Q6/49</f>
        <v>0.22448979591836735</v>
      </c>
    </row>
    <row r="7" spans="1:18" x14ac:dyDescent="0.25">
      <c r="A7" s="20" t="s">
        <v>19</v>
      </c>
      <c r="B7" s="16" t="s">
        <v>28</v>
      </c>
      <c r="C7" s="16"/>
      <c r="D7" s="16"/>
      <c r="E7" s="16"/>
      <c r="F7" s="16"/>
      <c r="G7" s="16"/>
      <c r="H7" s="17">
        <v>4</v>
      </c>
      <c r="I7" s="20">
        <f t="shared" si="0"/>
        <v>0.04</v>
      </c>
      <c r="K7" s="19" t="s">
        <v>26</v>
      </c>
      <c r="L7" s="10"/>
      <c r="M7" s="10"/>
      <c r="N7" s="10"/>
      <c r="O7" s="10"/>
      <c r="P7" s="10"/>
      <c r="Q7" s="10">
        <v>16</v>
      </c>
      <c r="R7" s="22">
        <f t="shared" ref="R7:R10" si="1">Q7/49</f>
        <v>0.32653061224489793</v>
      </c>
    </row>
    <row r="8" spans="1:18" x14ac:dyDescent="0.25">
      <c r="A8" s="21" t="s">
        <v>29</v>
      </c>
      <c r="B8" s="12" t="s">
        <v>30</v>
      </c>
      <c r="C8" s="12"/>
      <c r="D8" s="12"/>
      <c r="E8" s="12"/>
      <c r="F8" s="12"/>
      <c r="G8" s="12"/>
      <c r="H8" s="13">
        <v>16</v>
      </c>
      <c r="I8" s="21">
        <f t="shared" si="0"/>
        <v>0.16</v>
      </c>
      <c r="K8" s="20" t="s">
        <v>27</v>
      </c>
      <c r="L8" s="16"/>
      <c r="M8" s="16"/>
      <c r="N8" s="16"/>
      <c r="O8" s="16"/>
      <c r="P8" s="16"/>
      <c r="Q8" s="16">
        <v>11</v>
      </c>
      <c r="R8" s="24">
        <f t="shared" si="1"/>
        <v>0.22448979591836735</v>
      </c>
    </row>
    <row r="9" spans="1:18" x14ac:dyDescent="0.25">
      <c r="K9" s="21" t="s">
        <v>28</v>
      </c>
      <c r="L9" s="12"/>
      <c r="M9" s="12"/>
      <c r="N9" s="12"/>
      <c r="O9" s="12"/>
      <c r="P9" s="12"/>
      <c r="Q9" s="12">
        <v>3</v>
      </c>
      <c r="R9" s="26">
        <f t="shared" si="1"/>
        <v>6.1224489795918366E-2</v>
      </c>
    </row>
    <row r="10" spans="1:18" x14ac:dyDescent="0.25">
      <c r="A10" s="2" t="s">
        <v>8</v>
      </c>
      <c r="B10" s="2" t="s">
        <v>9</v>
      </c>
      <c r="C10" s="2" t="s">
        <v>13</v>
      </c>
      <c r="D10" s="2" t="s">
        <v>11</v>
      </c>
      <c r="E10" s="2" t="s">
        <v>14</v>
      </c>
      <c r="F10" s="2" t="s">
        <v>17</v>
      </c>
      <c r="G10" s="2" t="s">
        <v>31</v>
      </c>
      <c r="H10" s="2"/>
      <c r="I10" s="2"/>
      <c r="J10" s="2"/>
      <c r="K10" s="18" t="s">
        <v>30</v>
      </c>
      <c r="L10" s="14"/>
      <c r="M10" s="14"/>
      <c r="N10" s="14"/>
      <c r="O10" s="14"/>
      <c r="P10" s="14"/>
      <c r="Q10" s="25">
        <v>8</v>
      </c>
      <c r="R10" s="27">
        <f t="shared" si="1"/>
        <v>0.16326530612244897</v>
      </c>
    </row>
    <row r="11" spans="1:18" x14ac:dyDescent="0.25">
      <c r="A11">
        <v>3</v>
      </c>
      <c r="B11" s="2" t="s">
        <v>12</v>
      </c>
      <c r="C11" s="2"/>
      <c r="D11" s="2" t="s">
        <v>18</v>
      </c>
      <c r="E11" s="2"/>
      <c r="F11" s="2"/>
      <c r="G11" s="2"/>
      <c r="H11" s="2"/>
      <c r="I11" s="2"/>
      <c r="J11" s="2"/>
      <c r="R11" s="5"/>
    </row>
    <row r="12" spans="1:18" x14ac:dyDescent="0.25">
      <c r="A12">
        <v>5</v>
      </c>
      <c r="B12" s="2" t="s">
        <v>12</v>
      </c>
      <c r="C12" s="2"/>
      <c r="D12" s="2" t="s">
        <v>18</v>
      </c>
      <c r="E12" s="2"/>
      <c r="F12" s="2"/>
      <c r="G12" s="2"/>
      <c r="H12" s="2"/>
      <c r="I12" s="2"/>
      <c r="J12" s="2"/>
      <c r="R12" s="5"/>
    </row>
    <row r="13" spans="1:18" x14ac:dyDescent="0.25">
      <c r="A13">
        <v>8</v>
      </c>
      <c r="B13" s="2" t="s">
        <v>12</v>
      </c>
      <c r="C13" s="2" t="s">
        <v>18</v>
      </c>
      <c r="D13" s="2"/>
      <c r="E13" s="2"/>
      <c r="F13" s="2"/>
      <c r="G13" s="2"/>
      <c r="H13" s="2"/>
      <c r="I13" s="2"/>
      <c r="J13" s="2"/>
      <c r="K13" s="18" t="s">
        <v>78</v>
      </c>
      <c r="L13" s="14"/>
      <c r="M13" s="14"/>
      <c r="N13" s="14"/>
      <c r="O13" s="14"/>
      <c r="P13" s="14"/>
      <c r="Q13" s="15"/>
      <c r="R13" s="14"/>
    </row>
    <row r="14" spans="1:18" x14ac:dyDescent="0.25">
      <c r="A14">
        <v>9</v>
      </c>
      <c r="B14" s="2" t="s">
        <v>12</v>
      </c>
      <c r="C14" s="2"/>
      <c r="D14" s="2"/>
      <c r="E14" s="2" t="s">
        <v>18</v>
      </c>
      <c r="F14" s="2"/>
      <c r="G14" s="2"/>
      <c r="H14" s="2"/>
      <c r="I14" s="2"/>
      <c r="J14" s="2"/>
      <c r="K14" s="19"/>
      <c r="L14" s="10"/>
      <c r="M14" s="10"/>
      <c r="N14" s="10"/>
      <c r="O14" s="10"/>
      <c r="P14" s="10"/>
      <c r="Q14" s="10" t="s">
        <v>75</v>
      </c>
      <c r="R14" s="11" t="s">
        <v>77</v>
      </c>
    </row>
    <row r="15" spans="1:18" x14ac:dyDescent="0.25">
      <c r="A15">
        <v>13</v>
      </c>
      <c r="B15" s="2" t="s">
        <v>12</v>
      </c>
      <c r="C15" s="2"/>
      <c r="D15" s="2" t="s">
        <v>18</v>
      </c>
      <c r="E15" s="2"/>
      <c r="F15" s="2"/>
      <c r="G15" s="2"/>
      <c r="H15" s="2"/>
      <c r="I15" s="2"/>
      <c r="J15" s="2"/>
      <c r="K15" s="20" t="s">
        <v>25</v>
      </c>
      <c r="L15" s="16"/>
      <c r="M15" s="16"/>
      <c r="N15" s="16"/>
      <c r="O15" s="16"/>
      <c r="P15" s="16"/>
      <c r="Q15" s="16">
        <v>18</v>
      </c>
      <c r="R15" s="24">
        <f>Q15/51</f>
        <v>0.35294117647058826</v>
      </c>
    </row>
    <row r="16" spans="1:18" x14ac:dyDescent="0.25">
      <c r="A16">
        <v>16</v>
      </c>
      <c r="B16" s="2" t="s">
        <v>12</v>
      </c>
      <c r="C16" s="2"/>
      <c r="D16" s="2" t="s">
        <v>18</v>
      </c>
      <c r="E16" s="2"/>
      <c r="F16" s="2"/>
      <c r="G16" s="2"/>
      <c r="H16" s="2"/>
      <c r="I16" s="2"/>
      <c r="J16" s="2"/>
      <c r="K16" s="19" t="s">
        <v>26</v>
      </c>
      <c r="L16" s="10"/>
      <c r="M16" s="10"/>
      <c r="N16" s="10"/>
      <c r="O16" s="10"/>
      <c r="P16" s="10"/>
      <c r="Q16" s="10">
        <v>14</v>
      </c>
      <c r="R16" s="22">
        <f t="shared" ref="R16:R19" si="2">Q16/51</f>
        <v>0.27450980392156865</v>
      </c>
    </row>
    <row r="17" spans="1:18" x14ac:dyDescent="0.25">
      <c r="A17">
        <v>20</v>
      </c>
      <c r="B17" s="2" t="s">
        <v>12</v>
      </c>
      <c r="C17" s="2" t="s">
        <v>18</v>
      </c>
      <c r="D17" s="2"/>
      <c r="E17" s="2"/>
      <c r="F17" s="2"/>
      <c r="G17" s="2"/>
      <c r="H17" s="2"/>
      <c r="I17" s="2"/>
      <c r="J17" s="2"/>
      <c r="K17" s="20" t="s">
        <v>27</v>
      </c>
      <c r="L17" s="16"/>
      <c r="M17" s="16"/>
      <c r="N17" s="16"/>
      <c r="O17" s="16"/>
      <c r="P17" s="16"/>
      <c r="Q17" s="16">
        <v>10</v>
      </c>
      <c r="R17" s="24">
        <f t="shared" si="2"/>
        <v>0.19607843137254902</v>
      </c>
    </row>
    <row r="18" spans="1:18" x14ac:dyDescent="0.25">
      <c r="A18">
        <v>22</v>
      </c>
      <c r="B18" s="2" t="s">
        <v>12</v>
      </c>
      <c r="C18" s="2"/>
      <c r="D18" s="2"/>
      <c r="E18" s="2" t="s">
        <v>18</v>
      </c>
      <c r="F18" s="2"/>
      <c r="G18" s="2"/>
      <c r="H18" s="2"/>
      <c r="I18" s="2"/>
      <c r="J18" s="2"/>
      <c r="K18" s="21" t="s">
        <v>28</v>
      </c>
      <c r="L18" s="12"/>
      <c r="M18" s="12"/>
      <c r="N18" s="12"/>
      <c r="O18" s="12"/>
      <c r="P18" s="12"/>
      <c r="Q18" s="12">
        <v>1</v>
      </c>
      <c r="R18" s="26">
        <f t="shared" si="2"/>
        <v>1.9607843137254902E-2</v>
      </c>
    </row>
    <row r="19" spans="1:18" x14ac:dyDescent="0.25">
      <c r="A19">
        <v>29</v>
      </c>
      <c r="B19" s="2" t="s">
        <v>12</v>
      </c>
      <c r="C19" s="2" t="s">
        <v>18</v>
      </c>
      <c r="D19" s="2"/>
      <c r="E19" s="2"/>
      <c r="F19" s="2"/>
      <c r="G19" s="2"/>
      <c r="H19" s="2"/>
      <c r="I19" s="2"/>
      <c r="J19" s="2"/>
      <c r="K19" s="18" t="s">
        <v>30</v>
      </c>
      <c r="L19" s="14"/>
      <c r="M19" s="14"/>
      <c r="N19" s="14"/>
      <c r="O19" s="14"/>
      <c r="P19" s="14"/>
      <c r="Q19" s="25">
        <v>8</v>
      </c>
      <c r="R19" s="27">
        <f t="shared" si="2"/>
        <v>0.15686274509803921</v>
      </c>
    </row>
    <row r="20" spans="1:18" x14ac:dyDescent="0.25">
      <c r="A20">
        <v>32</v>
      </c>
      <c r="B20" s="2" t="s">
        <v>12</v>
      </c>
      <c r="C20" s="2" t="s">
        <v>18</v>
      </c>
      <c r="D20" s="2"/>
      <c r="E20" s="2"/>
      <c r="F20" s="2"/>
      <c r="G20" s="2"/>
      <c r="H20" s="2"/>
      <c r="I20" s="2"/>
      <c r="J20" s="2"/>
    </row>
    <row r="21" spans="1:18" x14ac:dyDescent="0.25">
      <c r="A21">
        <v>35</v>
      </c>
      <c r="B21" s="2" t="s">
        <v>12</v>
      </c>
      <c r="C21" s="2"/>
      <c r="D21" s="2" t="s">
        <v>18</v>
      </c>
      <c r="E21" s="2"/>
      <c r="F21" s="2"/>
      <c r="G21" s="2"/>
      <c r="H21" s="2"/>
      <c r="I21" s="2"/>
      <c r="J21" s="2"/>
    </row>
    <row r="22" spans="1:18" x14ac:dyDescent="0.25">
      <c r="A22">
        <v>36</v>
      </c>
      <c r="B22" s="2" t="s">
        <v>12</v>
      </c>
      <c r="C22" s="2" t="s">
        <v>18</v>
      </c>
      <c r="D22" s="2"/>
      <c r="E22" s="2"/>
      <c r="F22" s="2"/>
      <c r="G22" s="2"/>
      <c r="H22" s="2"/>
      <c r="I22" s="2"/>
      <c r="J22" s="2"/>
    </row>
    <row r="23" spans="1:18" x14ac:dyDescent="0.25">
      <c r="A23">
        <v>38</v>
      </c>
      <c r="B23" s="2" t="s">
        <v>12</v>
      </c>
      <c r="C23" s="2"/>
      <c r="D23" s="2"/>
      <c r="E23" s="2"/>
      <c r="F23" s="2"/>
      <c r="G23" s="2" t="s">
        <v>18</v>
      </c>
      <c r="H23" s="2"/>
      <c r="I23" s="2"/>
      <c r="J23" s="2"/>
    </row>
    <row r="24" spans="1:18" x14ac:dyDescent="0.25">
      <c r="A24">
        <v>39</v>
      </c>
      <c r="B24" s="2" t="s">
        <v>12</v>
      </c>
      <c r="C24" s="2"/>
      <c r="D24" s="2" t="s">
        <v>18</v>
      </c>
      <c r="E24" s="2"/>
      <c r="F24" s="2"/>
      <c r="G24" s="2"/>
      <c r="H24" s="2"/>
      <c r="I24" s="2"/>
      <c r="J24" s="2"/>
    </row>
    <row r="25" spans="1:18" x14ac:dyDescent="0.25">
      <c r="A25">
        <v>40</v>
      </c>
      <c r="B25" s="2" t="s">
        <v>12</v>
      </c>
      <c r="C25" s="2"/>
      <c r="D25" s="2" t="s">
        <v>18</v>
      </c>
      <c r="E25" s="2"/>
      <c r="F25" s="2"/>
      <c r="G25" s="2"/>
      <c r="H25" s="2"/>
      <c r="I25" s="2"/>
      <c r="J25" s="2"/>
    </row>
    <row r="26" spans="1:18" x14ac:dyDescent="0.25">
      <c r="A26">
        <v>41</v>
      </c>
      <c r="B26" s="2" t="s">
        <v>12</v>
      </c>
      <c r="C26" s="2"/>
      <c r="D26" s="2"/>
      <c r="E26" s="2" t="s">
        <v>18</v>
      </c>
      <c r="F26" s="2"/>
      <c r="G26" s="2"/>
      <c r="H26" s="2"/>
      <c r="I26" s="2"/>
      <c r="J26" s="2"/>
    </row>
    <row r="27" spans="1:18" x14ac:dyDescent="0.25">
      <c r="A27">
        <v>43</v>
      </c>
      <c r="B27" s="2" t="s">
        <v>12</v>
      </c>
      <c r="C27" s="2"/>
      <c r="D27" s="2"/>
      <c r="E27" s="2" t="s">
        <v>18</v>
      </c>
      <c r="F27" s="2"/>
      <c r="G27" s="2"/>
      <c r="H27" s="2"/>
      <c r="I27" s="2"/>
      <c r="J27" s="2"/>
    </row>
    <row r="28" spans="1:18" x14ac:dyDescent="0.25">
      <c r="A28">
        <v>44</v>
      </c>
      <c r="B28" s="2" t="s">
        <v>12</v>
      </c>
      <c r="C28" s="2" t="s">
        <v>18</v>
      </c>
      <c r="D28" s="2"/>
      <c r="E28" s="2"/>
      <c r="F28" s="2"/>
      <c r="G28" s="2"/>
      <c r="H28" s="2"/>
      <c r="I28" s="2"/>
      <c r="J28" s="2"/>
    </row>
    <row r="29" spans="1:18" x14ac:dyDescent="0.25">
      <c r="A29">
        <v>46</v>
      </c>
      <c r="B29" s="2" t="s">
        <v>12</v>
      </c>
      <c r="C29" s="2"/>
      <c r="D29" s="2"/>
      <c r="E29" s="2" t="s">
        <v>18</v>
      </c>
      <c r="F29" s="2"/>
      <c r="G29" s="2"/>
      <c r="H29" s="2"/>
      <c r="I29" s="2"/>
      <c r="J29" s="2"/>
    </row>
    <row r="30" spans="1:18" x14ac:dyDescent="0.25">
      <c r="A30">
        <v>47</v>
      </c>
      <c r="B30" s="2" t="s">
        <v>12</v>
      </c>
      <c r="C30" s="2"/>
      <c r="D30" s="2"/>
      <c r="E30" s="2"/>
      <c r="F30" s="2"/>
      <c r="G30" s="2" t="s">
        <v>18</v>
      </c>
      <c r="H30" s="2"/>
      <c r="I30" s="2"/>
      <c r="J30" s="2"/>
    </row>
    <row r="31" spans="1:18" x14ac:dyDescent="0.25">
      <c r="A31">
        <v>48</v>
      </c>
      <c r="B31" s="2" t="s">
        <v>12</v>
      </c>
      <c r="C31" s="2"/>
      <c r="D31" s="2"/>
      <c r="E31" s="2"/>
      <c r="F31" s="2"/>
      <c r="G31" s="2" t="s">
        <v>18</v>
      </c>
      <c r="H31" s="2"/>
      <c r="I31" s="2"/>
      <c r="J31" s="2"/>
    </row>
    <row r="32" spans="1:18" x14ac:dyDescent="0.25">
      <c r="A32">
        <v>49</v>
      </c>
      <c r="B32" s="2" t="s">
        <v>12</v>
      </c>
      <c r="C32" s="2"/>
      <c r="D32" s="2"/>
      <c r="E32" s="2" t="s">
        <v>18</v>
      </c>
      <c r="F32" s="2"/>
      <c r="G32" s="2"/>
      <c r="H32" s="2"/>
      <c r="I32" s="2"/>
      <c r="J32" s="2"/>
    </row>
    <row r="33" spans="1:10" x14ac:dyDescent="0.25">
      <c r="A33">
        <v>50</v>
      </c>
      <c r="B33" s="2" t="s">
        <v>12</v>
      </c>
      <c r="C33" s="2"/>
      <c r="D33" s="2"/>
      <c r="E33" s="2" t="s">
        <v>18</v>
      </c>
      <c r="F33" s="2"/>
      <c r="G33" s="2"/>
      <c r="H33" s="2"/>
      <c r="I33" s="2"/>
      <c r="J33" s="2"/>
    </row>
    <row r="34" spans="1:10" x14ac:dyDescent="0.25">
      <c r="A34">
        <v>52</v>
      </c>
      <c r="B34" s="2" t="s">
        <v>12</v>
      </c>
      <c r="C34" s="2"/>
      <c r="D34" s="2"/>
      <c r="E34" s="2" t="s">
        <v>18</v>
      </c>
      <c r="F34" s="2"/>
      <c r="G34" s="2"/>
      <c r="H34" s="2"/>
      <c r="I34" s="2"/>
      <c r="J34" s="2"/>
    </row>
    <row r="35" spans="1:10" x14ac:dyDescent="0.25">
      <c r="A35">
        <v>53</v>
      </c>
      <c r="B35" s="2" t="s">
        <v>12</v>
      </c>
      <c r="C35" s="2"/>
      <c r="D35" s="2"/>
      <c r="E35" s="2"/>
      <c r="F35" s="2"/>
      <c r="G35" s="2" t="s">
        <v>18</v>
      </c>
      <c r="H35" s="2"/>
      <c r="I35" s="2"/>
      <c r="J35" s="2"/>
    </row>
    <row r="36" spans="1:10" x14ac:dyDescent="0.25">
      <c r="A36">
        <v>54</v>
      </c>
      <c r="B36" s="2" t="s">
        <v>12</v>
      </c>
      <c r="C36" s="2"/>
      <c r="D36" s="2"/>
      <c r="E36" s="2"/>
      <c r="F36" s="2"/>
      <c r="G36" s="2" t="s">
        <v>18</v>
      </c>
      <c r="H36" s="2"/>
      <c r="I36" s="2"/>
      <c r="J36" s="2"/>
    </row>
    <row r="37" spans="1:10" x14ac:dyDescent="0.25">
      <c r="A37">
        <v>55</v>
      </c>
      <c r="B37" s="2" t="s">
        <v>12</v>
      </c>
      <c r="C37" s="2"/>
      <c r="D37" s="2" t="s">
        <v>18</v>
      </c>
      <c r="E37" s="2"/>
      <c r="F37" s="2"/>
      <c r="G37" s="2"/>
      <c r="H37" s="2"/>
      <c r="I37" s="2"/>
      <c r="J37" s="2"/>
    </row>
    <row r="38" spans="1:10" x14ac:dyDescent="0.25">
      <c r="A38">
        <v>56</v>
      </c>
      <c r="B38" s="2" t="s">
        <v>12</v>
      </c>
      <c r="C38" s="2"/>
      <c r="D38" s="2"/>
      <c r="E38" s="2"/>
      <c r="F38" s="2"/>
      <c r="G38" s="2" t="s">
        <v>18</v>
      </c>
      <c r="H38" s="2"/>
      <c r="I38" s="2"/>
      <c r="J38" s="2"/>
    </row>
    <row r="39" spans="1:10" x14ac:dyDescent="0.25">
      <c r="A39">
        <v>59</v>
      </c>
      <c r="B39" s="2" t="s">
        <v>12</v>
      </c>
      <c r="C39" s="2"/>
      <c r="D39" s="2" t="s">
        <v>18</v>
      </c>
      <c r="E39" s="2"/>
      <c r="F39" s="2"/>
      <c r="G39" s="2"/>
      <c r="H39" s="2"/>
      <c r="I39" s="2"/>
      <c r="J39" s="2"/>
    </row>
    <row r="40" spans="1:10" x14ac:dyDescent="0.25">
      <c r="A40">
        <v>60</v>
      </c>
      <c r="B40" s="2" t="s">
        <v>12</v>
      </c>
      <c r="C40" s="2"/>
      <c r="D40" s="2" t="s">
        <v>18</v>
      </c>
      <c r="E40" s="2"/>
      <c r="F40" s="2"/>
      <c r="G40" s="2"/>
      <c r="H40" s="2"/>
      <c r="I40" s="2"/>
      <c r="J40" s="2"/>
    </row>
    <row r="41" spans="1:10" x14ac:dyDescent="0.25">
      <c r="A41">
        <v>63</v>
      </c>
      <c r="B41" s="2" t="s">
        <v>12</v>
      </c>
      <c r="C41" s="2"/>
      <c r="D41" s="2"/>
      <c r="E41" s="2" t="s">
        <v>18</v>
      </c>
      <c r="F41" s="2"/>
      <c r="G41" s="2"/>
      <c r="H41" s="2"/>
      <c r="I41" s="2"/>
      <c r="J41" s="2"/>
    </row>
    <row r="42" spans="1:10" x14ac:dyDescent="0.25">
      <c r="A42">
        <v>64</v>
      </c>
      <c r="B42" s="2" t="s">
        <v>12</v>
      </c>
      <c r="C42" s="2"/>
      <c r="D42" s="2" t="s">
        <v>18</v>
      </c>
      <c r="E42" s="2"/>
      <c r="F42" s="2"/>
      <c r="G42" s="2"/>
      <c r="H42" s="2"/>
      <c r="I42" s="2"/>
      <c r="J42" s="2"/>
    </row>
    <row r="43" spans="1:10" x14ac:dyDescent="0.25">
      <c r="A43">
        <v>66</v>
      </c>
      <c r="B43" s="2" t="s">
        <v>12</v>
      </c>
      <c r="C43" s="2"/>
      <c r="D43" s="2"/>
      <c r="E43" s="2"/>
      <c r="F43" s="2" t="s">
        <v>18</v>
      </c>
      <c r="G43" s="2"/>
      <c r="H43" s="2"/>
      <c r="I43" s="2"/>
      <c r="J43" s="2"/>
    </row>
    <row r="44" spans="1:10" x14ac:dyDescent="0.25">
      <c r="A44">
        <v>69</v>
      </c>
      <c r="B44" s="2" t="s">
        <v>12</v>
      </c>
      <c r="C44" s="2"/>
      <c r="D44" s="2"/>
      <c r="E44" s="2"/>
      <c r="F44" s="2"/>
      <c r="G44" s="2" t="s">
        <v>18</v>
      </c>
      <c r="H44" s="2"/>
      <c r="I44" s="2"/>
      <c r="J44" s="2"/>
    </row>
    <row r="45" spans="1:10" x14ac:dyDescent="0.25">
      <c r="A45">
        <v>71</v>
      </c>
      <c r="B45" s="2" t="s">
        <v>12</v>
      </c>
      <c r="C45" s="2" t="s">
        <v>18</v>
      </c>
      <c r="D45" s="2"/>
      <c r="E45" s="2"/>
      <c r="F45" s="2"/>
      <c r="G45" s="2"/>
      <c r="H45" s="2"/>
      <c r="I45" s="2"/>
      <c r="J45" s="2"/>
    </row>
    <row r="46" spans="1:10" x14ac:dyDescent="0.25">
      <c r="A46">
        <v>72</v>
      </c>
      <c r="B46" s="2" t="s">
        <v>12</v>
      </c>
      <c r="C46" s="2" t="s">
        <v>18</v>
      </c>
      <c r="D46" s="2"/>
      <c r="E46" s="2"/>
      <c r="F46" s="2"/>
      <c r="G46" s="2"/>
      <c r="H46" s="2"/>
      <c r="I46" s="2"/>
      <c r="J46" s="2"/>
    </row>
    <row r="47" spans="1:10" x14ac:dyDescent="0.25">
      <c r="A47">
        <v>73</v>
      </c>
      <c r="B47" s="2" t="s">
        <v>12</v>
      </c>
      <c r="C47" s="2"/>
      <c r="D47" s="2" t="s">
        <v>18</v>
      </c>
      <c r="E47" s="2"/>
      <c r="F47" s="2"/>
      <c r="G47" s="2"/>
      <c r="H47" s="2"/>
      <c r="I47" s="2"/>
      <c r="J47" s="2"/>
    </row>
    <row r="48" spans="1:10" x14ac:dyDescent="0.25">
      <c r="A48">
        <v>76</v>
      </c>
      <c r="B48" s="2" t="s">
        <v>12</v>
      </c>
      <c r="C48" s="2"/>
      <c r="D48" s="2" t="s">
        <v>18</v>
      </c>
      <c r="E48" s="2"/>
      <c r="F48" s="2"/>
      <c r="G48" s="2"/>
      <c r="H48" s="2"/>
      <c r="I48" s="2"/>
      <c r="J48" s="2"/>
    </row>
    <row r="49" spans="1:10" x14ac:dyDescent="0.25">
      <c r="A49">
        <v>77</v>
      </c>
      <c r="B49" s="2" t="s">
        <v>12</v>
      </c>
      <c r="C49" s="2"/>
      <c r="D49" s="2" t="s">
        <v>18</v>
      </c>
      <c r="E49" s="2"/>
      <c r="F49" s="2"/>
      <c r="G49" s="2"/>
      <c r="H49" s="2"/>
      <c r="I49" s="2"/>
      <c r="J49" s="2"/>
    </row>
    <row r="50" spans="1:10" x14ac:dyDescent="0.25">
      <c r="A50">
        <v>78</v>
      </c>
      <c r="B50" s="2" t="s">
        <v>12</v>
      </c>
      <c r="C50" s="2" t="s">
        <v>18</v>
      </c>
      <c r="D50" s="2"/>
      <c r="E50" s="2"/>
      <c r="F50" s="2"/>
      <c r="G50" s="2"/>
      <c r="H50" s="2"/>
      <c r="I50" s="2"/>
      <c r="J50" s="2"/>
    </row>
    <row r="51" spans="1:10" x14ac:dyDescent="0.25">
      <c r="A51">
        <v>79</v>
      </c>
      <c r="B51" s="2" t="s">
        <v>12</v>
      </c>
      <c r="C51" s="2"/>
      <c r="D51" s="2"/>
      <c r="E51" s="2" t="s">
        <v>18</v>
      </c>
      <c r="F51" s="2"/>
      <c r="G51" s="2"/>
      <c r="H51" s="2"/>
      <c r="I51" s="2"/>
      <c r="J51" s="2"/>
    </row>
    <row r="52" spans="1:10" x14ac:dyDescent="0.25">
      <c r="A52">
        <v>80</v>
      </c>
      <c r="B52" s="2" t="s">
        <v>12</v>
      </c>
      <c r="C52" s="2"/>
      <c r="D52" s="2"/>
      <c r="E52" s="2"/>
      <c r="F52" s="2"/>
      <c r="G52" s="2" t="s">
        <v>18</v>
      </c>
      <c r="H52" s="2"/>
      <c r="I52" s="2"/>
      <c r="J52" s="2"/>
    </row>
    <row r="53" spans="1:10" x14ac:dyDescent="0.25">
      <c r="A53">
        <v>84</v>
      </c>
      <c r="B53" s="2" t="s">
        <v>12</v>
      </c>
      <c r="C53" s="2"/>
      <c r="D53" s="2"/>
      <c r="E53" s="2"/>
      <c r="F53" s="2" t="s">
        <v>18</v>
      </c>
      <c r="G53" s="2"/>
      <c r="H53" s="2"/>
      <c r="I53" s="2"/>
      <c r="J53" s="2"/>
    </row>
    <row r="54" spans="1:10" x14ac:dyDescent="0.25">
      <c r="A54">
        <v>85</v>
      </c>
      <c r="B54" s="2" t="s">
        <v>12</v>
      </c>
      <c r="C54" s="2" t="s">
        <v>18</v>
      </c>
      <c r="D54" s="2"/>
      <c r="E54" s="2"/>
      <c r="F54" s="2"/>
      <c r="G54" s="2"/>
      <c r="H54" s="2"/>
      <c r="I54" s="2"/>
      <c r="J54" s="2"/>
    </row>
    <row r="55" spans="1:10" x14ac:dyDescent="0.25">
      <c r="A55">
        <v>92</v>
      </c>
      <c r="B55" s="2" t="s">
        <v>12</v>
      </c>
      <c r="C55" s="2"/>
      <c r="D55" s="2" t="s">
        <v>18</v>
      </c>
      <c r="E55" s="2"/>
      <c r="F55" s="2"/>
      <c r="G55" s="2"/>
      <c r="H55" s="2"/>
      <c r="I55" s="2"/>
      <c r="J55" s="2"/>
    </row>
    <row r="56" spans="1:10" x14ac:dyDescent="0.25">
      <c r="A56">
        <v>94</v>
      </c>
      <c r="B56" s="2" t="s">
        <v>12</v>
      </c>
      <c r="C56" s="2" t="s">
        <v>18</v>
      </c>
      <c r="D56" s="2"/>
      <c r="E56" s="2"/>
      <c r="F56" s="2"/>
      <c r="G56" s="2"/>
      <c r="H56" s="2"/>
      <c r="I56" s="2"/>
      <c r="J56" s="2"/>
    </row>
    <row r="57" spans="1:10" x14ac:dyDescent="0.25">
      <c r="A57">
        <v>98</v>
      </c>
      <c r="B57" s="2" t="s">
        <v>12</v>
      </c>
      <c r="C57" s="2"/>
      <c r="D57" s="2"/>
      <c r="E57" s="2" t="s">
        <v>18</v>
      </c>
      <c r="F57" s="2"/>
      <c r="G57" s="2"/>
      <c r="H57" s="2"/>
      <c r="I57" s="2"/>
      <c r="J57" s="2"/>
    </row>
    <row r="58" spans="1:10" x14ac:dyDescent="0.25">
      <c r="A58">
        <v>100</v>
      </c>
      <c r="B58" s="2" t="s">
        <v>12</v>
      </c>
      <c r="C58" s="2"/>
      <c r="D58" s="2"/>
      <c r="E58" s="2"/>
      <c r="F58" s="2" t="s">
        <v>18</v>
      </c>
      <c r="G58" s="2"/>
      <c r="H58" s="2"/>
      <c r="I58" s="2"/>
      <c r="J58" s="2"/>
    </row>
    <row r="59" spans="1:10" x14ac:dyDescent="0.25">
      <c r="A59">
        <v>2</v>
      </c>
      <c r="B59" s="2" t="s">
        <v>12</v>
      </c>
      <c r="C59" s="2"/>
      <c r="D59" s="2" t="s">
        <v>18</v>
      </c>
      <c r="E59" s="2"/>
      <c r="F59" s="2"/>
      <c r="G59" s="2"/>
      <c r="H59" s="2"/>
      <c r="I59" s="2"/>
      <c r="J59" s="2"/>
    </row>
    <row r="60" spans="1:10" x14ac:dyDescent="0.25">
      <c r="B60" s="2"/>
      <c r="C60" s="2">
        <f>COUNTIF(C11:C59,"X")</f>
        <v>11</v>
      </c>
      <c r="D60" s="2">
        <f t="shared" ref="D60:G60" si="3">COUNTIF(D11:D59,"X")</f>
        <v>16</v>
      </c>
      <c r="E60" s="2">
        <f t="shared" si="3"/>
        <v>11</v>
      </c>
      <c r="F60" s="2">
        <f t="shared" si="3"/>
        <v>3</v>
      </c>
      <c r="G60" s="2">
        <f t="shared" si="3"/>
        <v>8</v>
      </c>
      <c r="H60" s="2"/>
      <c r="I60" s="2"/>
      <c r="J60" s="2"/>
    </row>
    <row r="61" spans="1:10" x14ac:dyDescent="0.25">
      <c r="A61">
        <v>1</v>
      </c>
      <c r="B61" s="2" t="s">
        <v>10</v>
      </c>
      <c r="C61" s="2"/>
      <c r="D61" s="2" t="s">
        <v>18</v>
      </c>
      <c r="E61" s="2"/>
      <c r="F61" s="2"/>
      <c r="G61" s="2"/>
      <c r="H61" s="2"/>
      <c r="I61" s="2"/>
      <c r="J61" s="2"/>
    </row>
    <row r="62" spans="1:10" x14ac:dyDescent="0.25">
      <c r="A62">
        <v>4</v>
      </c>
      <c r="B62" s="2" t="s">
        <v>10</v>
      </c>
      <c r="C62" s="2"/>
      <c r="D62" s="2"/>
      <c r="E62" s="2"/>
      <c r="F62" s="2"/>
      <c r="G62" s="2" t="s">
        <v>18</v>
      </c>
      <c r="H62" s="2"/>
      <c r="I62" s="2"/>
      <c r="J62" s="2"/>
    </row>
    <row r="63" spans="1:10" x14ac:dyDescent="0.25">
      <c r="A63">
        <v>6</v>
      </c>
      <c r="B63" s="2" t="s">
        <v>10</v>
      </c>
      <c r="C63" s="2"/>
      <c r="D63" s="2"/>
      <c r="E63" s="2" t="s">
        <v>18</v>
      </c>
      <c r="F63" s="2"/>
      <c r="G63" s="2"/>
      <c r="H63" s="2"/>
      <c r="I63" s="2"/>
      <c r="J63" s="2"/>
    </row>
    <row r="64" spans="1:10" x14ac:dyDescent="0.25">
      <c r="A64">
        <v>7</v>
      </c>
      <c r="B64" s="2" t="s">
        <v>10</v>
      </c>
      <c r="C64" s="2" t="s">
        <v>18</v>
      </c>
      <c r="D64" s="2"/>
      <c r="E64" s="2"/>
      <c r="F64" s="2"/>
      <c r="G64" s="2"/>
      <c r="H64" s="2"/>
      <c r="I64" s="2"/>
      <c r="J64" s="2"/>
    </row>
    <row r="65" spans="1:10" x14ac:dyDescent="0.25">
      <c r="A65">
        <v>10</v>
      </c>
      <c r="B65" s="2" t="s">
        <v>10</v>
      </c>
      <c r="C65" s="2" t="s">
        <v>18</v>
      </c>
      <c r="D65" s="2"/>
      <c r="E65" s="2"/>
      <c r="F65" s="2"/>
      <c r="G65" s="2"/>
      <c r="H65" s="2"/>
      <c r="I65" s="2"/>
      <c r="J65" s="2"/>
    </row>
    <row r="66" spans="1:10" x14ac:dyDescent="0.25">
      <c r="A66">
        <v>11</v>
      </c>
      <c r="B66" s="2" t="s">
        <v>10</v>
      </c>
      <c r="C66" s="2" t="s">
        <v>18</v>
      </c>
      <c r="D66" s="2"/>
      <c r="E66" s="2"/>
      <c r="F66" s="2"/>
      <c r="G66" s="2"/>
      <c r="H66" s="2"/>
      <c r="I66" s="2"/>
      <c r="J66" s="2"/>
    </row>
    <row r="67" spans="1:10" x14ac:dyDescent="0.25">
      <c r="A67">
        <v>12</v>
      </c>
      <c r="B67" s="2" t="s">
        <v>10</v>
      </c>
      <c r="C67" s="2" t="s">
        <v>18</v>
      </c>
      <c r="D67" s="2"/>
      <c r="E67" s="2"/>
      <c r="F67" s="2"/>
      <c r="G67" s="2"/>
      <c r="H67" s="2"/>
      <c r="I67" s="2"/>
      <c r="J67" s="2"/>
    </row>
    <row r="68" spans="1:10" x14ac:dyDescent="0.25">
      <c r="A68">
        <v>14</v>
      </c>
      <c r="B68" s="2" t="s">
        <v>10</v>
      </c>
      <c r="C68" s="2" t="s">
        <v>18</v>
      </c>
      <c r="D68" s="2"/>
      <c r="E68" s="2"/>
      <c r="F68" s="2"/>
      <c r="G68" s="2"/>
      <c r="H68" s="2"/>
      <c r="I68" s="2"/>
      <c r="J68" s="2"/>
    </row>
    <row r="69" spans="1:10" x14ac:dyDescent="0.25">
      <c r="A69">
        <v>15</v>
      </c>
      <c r="B69" s="2" t="s">
        <v>10</v>
      </c>
      <c r="C69" s="2" t="s">
        <v>18</v>
      </c>
      <c r="D69" s="2"/>
      <c r="E69" s="2"/>
      <c r="F69" s="2"/>
      <c r="G69" s="2"/>
      <c r="H69" s="2"/>
      <c r="I69" s="2"/>
      <c r="J69" s="2"/>
    </row>
    <row r="70" spans="1:10" x14ac:dyDescent="0.25">
      <c r="A70">
        <v>17</v>
      </c>
      <c r="B70" s="2" t="s">
        <v>10</v>
      </c>
      <c r="C70" s="2"/>
      <c r="D70" s="2"/>
      <c r="E70" s="2" t="s">
        <v>18</v>
      </c>
      <c r="F70" s="2"/>
      <c r="G70" s="2"/>
      <c r="H70" s="2"/>
      <c r="I70" s="2"/>
      <c r="J70" s="2"/>
    </row>
    <row r="71" spans="1:10" x14ac:dyDescent="0.25">
      <c r="A71">
        <v>18</v>
      </c>
      <c r="B71" s="2" t="s">
        <v>10</v>
      </c>
      <c r="C71" s="2"/>
      <c r="D71" s="2"/>
      <c r="E71" s="2" t="s">
        <v>18</v>
      </c>
      <c r="F71" s="2"/>
      <c r="G71" s="2"/>
      <c r="H71" s="2"/>
      <c r="I71" s="2"/>
      <c r="J71" s="2"/>
    </row>
    <row r="72" spans="1:10" x14ac:dyDescent="0.25">
      <c r="A72">
        <v>19</v>
      </c>
      <c r="B72" s="2" t="s">
        <v>10</v>
      </c>
      <c r="C72" s="2"/>
      <c r="D72" s="2" t="s">
        <v>18</v>
      </c>
      <c r="E72" s="2"/>
      <c r="F72" s="2"/>
      <c r="G72" s="2"/>
      <c r="H72" s="2"/>
      <c r="I72" s="2"/>
      <c r="J72" s="2"/>
    </row>
    <row r="73" spans="1:10" x14ac:dyDescent="0.25">
      <c r="A73">
        <v>21</v>
      </c>
      <c r="B73" s="2" t="s">
        <v>10</v>
      </c>
      <c r="C73" s="2"/>
      <c r="D73" s="2" t="s">
        <v>18</v>
      </c>
      <c r="E73" s="2"/>
      <c r="F73" s="2"/>
      <c r="G73" s="2"/>
      <c r="H73" s="2"/>
      <c r="I73" s="2"/>
      <c r="J73" s="2"/>
    </row>
    <row r="74" spans="1:10" x14ac:dyDescent="0.25">
      <c r="A74">
        <v>23</v>
      </c>
      <c r="B74" s="2" t="s">
        <v>10</v>
      </c>
      <c r="C74" s="2"/>
      <c r="D74" s="2"/>
      <c r="E74" s="2"/>
      <c r="F74" s="2" t="s">
        <v>18</v>
      </c>
      <c r="G74" s="2"/>
      <c r="H74" s="2"/>
      <c r="I74" s="2"/>
      <c r="J74" s="2"/>
    </row>
    <row r="75" spans="1:10" x14ac:dyDescent="0.25">
      <c r="A75">
        <v>24</v>
      </c>
      <c r="B75" s="2" t="s">
        <v>10</v>
      </c>
      <c r="C75" s="2" t="s">
        <v>18</v>
      </c>
      <c r="D75" s="2"/>
      <c r="E75" s="2"/>
      <c r="F75" s="2"/>
      <c r="G75" s="2"/>
      <c r="H75" s="2"/>
      <c r="I75" s="2"/>
      <c r="J75" s="2"/>
    </row>
    <row r="76" spans="1:10" x14ac:dyDescent="0.25">
      <c r="A76">
        <v>26</v>
      </c>
      <c r="B76" s="2" t="s">
        <v>10</v>
      </c>
      <c r="C76" s="2"/>
      <c r="D76" s="2" t="s">
        <v>18</v>
      </c>
      <c r="E76" s="2"/>
      <c r="F76" s="2"/>
      <c r="G76" s="2"/>
      <c r="H76" s="2"/>
      <c r="I76" s="2"/>
      <c r="J76" s="2"/>
    </row>
    <row r="77" spans="1:10" x14ac:dyDescent="0.25">
      <c r="A77">
        <v>27</v>
      </c>
      <c r="B77" s="2" t="s">
        <v>10</v>
      </c>
      <c r="C77" s="2"/>
      <c r="D77" s="2" t="s">
        <v>18</v>
      </c>
      <c r="E77" s="2"/>
      <c r="F77" s="2"/>
      <c r="G77" s="2"/>
      <c r="H77" s="2"/>
      <c r="I77" s="2"/>
      <c r="J77" s="2"/>
    </row>
    <row r="78" spans="1:10" x14ac:dyDescent="0.25">
      <c r="A78">
        <v>28</v>
      </c>
      <c r="B78" s="2" t="s">
        <v>10</v>
      </c>
      <c r="C78" s="2"/>
      <c r="D78" s="2"/>
      <c r="E78" s="2"/>
      <c r="F78" s="2"/>
      <c r="G78" s="2" t="s">
        <v>18</v>
      </c>
      <c r="H78" s="2"/>
      <c r="I78" s="2"/>
      <c r="J78" s="2"/>
    </row>
    <row r="79" spans="1:10" x14ac:dyDescent="0.25">
      <c r="A79">
        <v>30</v>
      </c>
      <c r="B79" s="2" t="s">
        <v>10</v>
      </c>
      <c r="C79" s="2"/>
      <c r="D79" s="2"/>
      <c r="E79" s="2" t="s">
        <v>18</v>
      </c>
      <c r="F79" s="2"/>
      <c r="G79" s="2"/>
      <c r="H79" s="2"/>
      <c r="I79" s="2"/>
      <c r="J79" s="2"/>
    </row>
    <row r="80" spans="1:10" x14ac:dyDescent="0.25">
      <c r="A80">
        <v>31</v>
      </c>
      <c r="B80" s="2" t="s">
        <v>10</v>
      </c>
      <c r="C80" s="2" t="s">
        <v>18</v>
      </c>
      <c r="D80" s="2"/>
      <c r="E80" s="2"/>
      <c r="F80" s="2"/>
      <c r="G80" s="2"/>
      <c r="H80" s="2"/>
      <c r="I80" s="2"/>
      <c r="J80" s="2"/>
    </row>
    <row r="81" spans="1:10" x14ac:dyDescent="0.25">
      <c r="A81">
        <v>33</v>
      </c>
      <c r="B81" s="2" t="s">
        <v>10</v>
      </c>
      <c r="C81" s="2" t="s">
        <v>18</v>
      </c>
      <c r="D81" s="2"/>
      <c r="E81" s="2"/>
      <c r="F81" s="2"/>
      <c r="G81" s="2"/>
      <c r="H81" s="2"/>
      <c r="I81" s="2"/>
      <c r="J81" s="2"/>
    </row>
    <row r="82" spans="1:10" x14ac:dyDescent="0.25">
      <c r="A82">
        <v>34</v>
      </c>
      <c r="B82" s="2" t="s">
        <v>10</v>
      </c>
      <c r="C82" s="2" t="s">
        <v>18</v>
      </c>
      <c r="D82" s="2"/>
      <c r="E82" s="2"/>
      <c r="F82" s="2"/>
      <c r="G82" s="2"/>
      <c r="H82" s="2"/>
      <c r="I82" s="2"/>
      <c r="J82" s="2"/>
    </row>
    <row r="83" spans="1:10" x14ac:dyDescent="0.25">
      <c r="A83">
        <v>37</v>
      </c>
      <c r="B83" s="2" t="s">
        <v>10</v>
      </c>
      <c r="C83" s="2"/>
      <c r="D83" s="2" t="s">
        <v>18</v>
      </c>
      <c r="E83" s="2"/>
      <c r="F83" s="2"/>
      <c r="G83" s="2"/>
      <c r="H83" s="2"/>
      <c r="I83" s="2"/>
      <c r="J83" s="2"/>
    </row>
    <row r="84" spans="1:10" x14ac:dyDescent="0.25">
      <c r="A84">
        <v>42</v>
      </c>
      <c r="B84" s="2" t="s">
        <v>10</v>
      </c>
      <c r="C84" s="2" t="s">
        <v>18</v>
      </c>
      <c r="D84" s="2"/>
      <c r="E84" s="2"/>
      <c r="F84" s="2"/>
      <c r="G84" s="2"/>
      <c r="H84" s="2"/>
      <c r="I84" s="2"/>
      <c r="J84" s="2"/>
    </row>
    <row r="85" spans="1:10" x14ac:dyDescent="0.25">
      <c r="A85">
        <v>45</v>
      </c>
      <c r="B85" s="2" t="s">
        <v>10</v>
      </c>
      <c r="C85" s="2"/>
      <c r="D85" s="2" t="s">
        <v>18</v>
      </c>
      <c r="E85" s="2"/>
      <c r="F85" s="2"/>
      <c r="G85" s="2"/>
      <c r="H85" s="2"/>
      <c r="I85" s="2"/>
      <c r="J85" s="2"/>
    </row>
    <row r="86" spans="1:10" x14ac:dyDescent="0.25">
      <c r="A86">
        <v>51</v>
      </c>
      <c r="B86" s="2" t="s">
        <v>10</v>
      </c>
      <c r="C86" s="2"/>
      <c r="D86" s="2"/>
      <c r="E86" s="2"/>
      <c r="F86" s="2"/>
      <c r="G86" s="2" t="s">
        <v>18</v>
      </c>
      <c r="H86" s="2"/>
      <c r="I86" s="2"/>
      <c r="J86" s="2"/>
    </row>
    <row r="87" spans="1:10" x14ac:dyDescent="0.25">
      <c r="A87">
        <v>57</v>
      </c>
      <c r="B87" s="2" t="s">
        <v>10</v>
      </c>
      <c r="C87" s="2"/>
      <c r="D87" s="2"/>
      <c r="E87" s="2"/>
      <c r="F87" s="2"/>
      <c r="G87" s="2" t="s">
        <v>18</v>
      </c>
      <c r="H87" s="2"/>
      <c r="I87" s="2"/>
      <c r="J87" s="2"/>
    </row>
    <row r="88" spans="1:10" x14ac:dyDescent="0.25">
      <c r="A88">
        <v>58</v>
      </c>
      <c r="B88" s="2" t="s">
        <v>10</v>
      </c>
      <c r="C88" s="2"/>
      <c r="D88" s="2"/>
      <c r="E88" s="2"/>
      <c r="F88" s="2"/>
      <c r="G88" s="2" t="s">
        <v>18</v>
      </c>
      <c r="H88" s="2"/>
      <c r="I88" s="2"/>
      <c r="J88" s="2"/>
    </row>
    <row r="89" spans="1:10" x14ac:dyDescent="0.25">
      <c r="A89">
        <v>61</v>
      </c>
      <c r="B89" s="2" t="s">
        <v>10</v>
      </c>
      <c r="C89" s="2"/>
      <c r="D89" s="2" t="s">
        <v>18</v>
      </c>
      <c r="E89" s="2"/>
      <c r="F89" s="2"/>
      <c r="G89" s="2"/>
      <c r="H89" s="2"/>
      <c r="I89" s="2"/>
      <c r="J89" s="2"/>
    </row>
    <row r="90" spans="1:10" x14ac:dyDescent="0.25">
      <c r="A90">
        <v>62</v>
      </c>
      <c r="B90" s="2" t="s">
        <v>10</v>
      </c>
      <c r="C90" s="2"/>
      <c r="D90" s="2" t="s">
        <v>18</v>
      </c>
      <c r="E90" s="2"/>
      <c r="F90" s="2"/>
      <c r="G90" s="2"/>
      <c r="H90" s="2"/>
      <c r="I90" s="2"/>
      <c r="J90" s="2"/>
    </row>
    <row r="91" spans="1:10" x14ac:dyDescent="0.25">
      <c r="A91">
        <v>65</v>
      </c>
      <c r="B91" s="2" t="s">
        <v>10</v>
      </c>
      <c r="C91" s="2"/>
      <c r="D91" s="2" t="s">
        <v>18</v>
      </c>
      <c r="E91" s="2"/>
      <c r="F91" s="2"/>
      <c r="G91" s="2"/>
      <c r="H91" s="2"/>
      <c r="I91" s="2"/>
      <c r="J91" s="2"/>
    </row>
    <row r="92" spans="1:10" x14ac:dyDescent="0.25">
      <c r="A92">
        <v>67</v>
      </c>
      <c r="B92" s="2" t="s">
        <v>10</v>
      </c>
      <c r="C92" s="2"/>
      <c r="D92" s="2"/>
      <c r="E92" s="2"/>
      <c r="F92" s="2"/>
      <c r="G92" s="2" t="s">
        <v>18</v>
      </c>
      <c r="H92" s="2"/>
      <c r="I92" s="2"/>
      <c r="J92" s="2"/>
    </row>
    <row r="93" spans="1:10" x14ac:dyDescent="0.25">
      <c r="A93">
        <v>68</v>
      </c>
      <c r="B93" s="2" t="s">
        <v>10</v>
      </c>
      <c r="C93" s="2"/>
      <c r="D93" s="2"/>
      <c r="E93" s="2" t="s">
        <v>18</v>
      </c>
      <c r="F93" s="2"/>
      <c r="G93" s="2"/>
      <c r="H93" s="2"/>
      <c r="I93" s="2"/>
      <c r="J93" s="2"/>
    </row>
    <row r="94" spans="1:10" x14ac:dyDescent="0.25">
      <c r="A94">
        <v>70</v>
      </c>
      <c r="B94" s="2" t="s">
        <v>10</v>
      </c>
      <c r="C94" s="2"/>
      <c r="D94" s="2"/>
      <c r="E94" s="2" t="s">
        <v>18</v>
      </c>
      <c r="F94" s="2"/>
      <c r="G94" s="2"/>
      <c r="H94" s="2"/>
      <c r="I94" s="2"/>
      <c r="J94" s="2"/>
    </row>
    <row r="95" spans="1:10" x14ac:dyDescent="0.25">
      <c r="A95">
        <v>74</v>
      </c>
      <c r="B95" s="2" t="s">
        <v>10</v>
      </c>
      <c r="C95" s="2"/>
      <c r="D95" s="2"/>
      <c r="E95" s="2" t="s">
        <v>18</v>
      </c>
      <c r="F95" s="2"/>
      <c r="G95" s="2"/>
      <c r="H95" s="2"/>
      <c r="I95" s="2"/>
      <c r="J95" s="2"/>
    </row>
    <row r="96" spans="1:10" x14ac:dyDescent="0.25">
      <c r="A96">
        <v>75</v>
      </c>
      <c r="B96" s="2" t="s">
        <v>10</v>
      </c>
      <c r="C96" s="2" t="s">
        <v>18</v>
      </c>
      <c r="D96" s="2"/>
      <c r="E96" s="2"/>
      <c r="F96" s="2"/>
      <c r="G96" s="2"/>
      <c r="H96" s="2"/>
      <c r="I96" s="2"/>
      <c r="J96" s="2"/>
    </row>
    <row r="97" spans="1:10" x14ac:dyDescent="0.25">
      <c r="A97">
        <v>81</v>
      </c>
      <c r="B97" s="2" t="s">
        <v>10</v>
      </c>
      <c r="C97" s="2"/>
      <c r="D97" s="2"/>
      <c r="E97" s="2"/>
      <c r="F97" s="2"/>
      <c r="G97" s="2" t="s">
        <v>18</v>
      </c>
      <c r="H97" s="2"/>
      <c r="I97" s="2"/>
      <c r="J97" s="2"/>
    </row>
    <row r="98" spans="1:10" x14ac:dyDescent="0.25">
      <c r="A98">
        <v>82</v>
      </c>
      <c r="B98" s="2" t="s">
        <v>10</v>
      </c>
      <c r="C98" s="2"/>
      <c r="D98" s="2"/>
      <c r="E98" s="2" t="s">
        <v>18</v>
      </c>
      <c r="F98" s="2"/>
      <c r="G98" s="2"/>
      <c r="H98" s="2"/>
      <c r="I98" s="2"/>
      <c r="J98" s="2"/>
    </row>
    <row r="99" spans="1:10" x14ac:dyDescent="0.25">
      <c r="A99">
        <v>83</v>
      </c>
      <c r="B99" s="2" t="s">
        <v>10</v>
      </c>
      <c r="C99" s="2"/>
      <c r="D99" s="2" t="s">
        <v>18</v>
      </c>
      <c r="E99" s="2"/>
      <c r="F99" s="2"/>
      <c r="G99" s="2"/>
      <c r="H99" s="2"/>
      <c r="I99" s="2"/>
      <c r="J99" s="2"/>
    </row>
    <row r="100" spans="1:10" x14ac:dyDescent="0.25">
      <c r="A100">
        <v>86</v>
      </c>
      <c r="B100" s="2" t="s">
        <v>10</v>
      </c>
      <c r="C100" s="2"/>
      <c r="D100" s="2"/>
      <c r="E100" s="2" t="s">
        <v>18</v>
      </c>
      <c r="F100" s="2"/>
      <c r="G100" s="2"/>
      <c r="H100" s="2"/>
      <c r="I100" s="2"/>
      <c r="J100" s="2"/>
    </row>
    <row r="101" spans="1:10" x14ac:dyDescent="0.25">
      <c r="A101">
        <v>87</v>
      </c>
      <c r="B101" s="2" t="s">
        <v>10</v>
      </c>
      <c r="C101" s="2" t="s">
        <v>18</v>
      </c>
      <c r="D101" s="2"/>
      <c r="E101" s="2"/>
      <c r="F101" s="2"/>
      <c r="G101" s="2"/>
      <c r="H101" s="2"/>
      <c r="I101" s="2"/>
      <c r="J101" s="2"/>
    </row>
    <row r="102" spans="1:10" x14ac:dyDescent="0.25">
      <c r="A102">
        <v>88</v>
      </c>
      <c r="B102" s="2" t="s">
        <v>10</v>
      </c>
      <c r="C102" s="2"/>
      <c r="D102" s="2"/>
      <c r="E102" s="2"/>
      <c r="F102" s="2"/>
      <c r="G102" s="2" t="s">
        <v>18</v>
      </c>
      <c r="H102" s="2"/>
      <c r="I102" s="2"/>
      <c r="J102" s="2"/>
    </row>
    <row r="103" spans="1:10" x14ac:dyDescent="0.25">
      <c r="A103">
        <v>89</v>
      </c>
      <c r="B103" s="2" t="s">
        <v>10</v>
      </c>
      <c r="C103" s="2"/>
      <c r="D103" s="2"/>
      <c r="E103" s="2" t="s">
        <v>18</v>
      </c>
      <c r="F103" s="2"/>
      <c r="G103" s="2"/>
      <c r="H103" s="2"/>
      <c r="I103" s="2"/>
      <c r="J103" s="2"/>
    </row>
    <row r="104" spans="1:10" x14ac:dyDescent="0.25">
      <c r="A104">
        <v>90</v>
      </c>
      <c r="B104" s="2" t="s">
        <v>10</v>
      </c>
      <c r="C104" s="2"/>
      <c r="D104" s="2" t="s">
        <v>18</v>
      </c>
      <c r="E104" s="2"/>
      <c r="F104" s="2"/>
      <c r="G104" s="2"/>
      <c r="H104" s="2"/>
      <c r="I104" s="2"/>
      <c r="J104" s="2"/>
    </row>
    <row r="105" spans="1:10" x14ac:dyDescent="0.25">
      <c r="A105">
        <v>91</v>
      </c>
      <c r="B105" s="2" t="s">
        <v>10</v>
      </c>
      <c r="C105" s="2" t="s">
        <v>18</v>
      </c>
      <c r="D105" s="2"/>
      <c r="E105" s="2"/>
      <c r="F105" s="2"/>
      <c r="G105" s="2"/>
      <c r="H105" s="2"/>
      <c r="I105" s="2"/>
      <c r="J105" s="2"/>
    </row>
    <row r="106" spans="1:10" x14ac:dyDescent="0.25">
      <c r="A106">
        <v>93</v>
      </c>
      <c r="B106" s="2" t="s">
        <v>10</v>
      </c>
      <c r="C106" s="2" t="s">
        <v>18</v>
      </c>
      <c r="D106" s="2"/>
      <c r="E106" s="2"/>
      <c r="F106" s="2"/>
      <c r="G106" s="2"/>
      <c r="H106" s="2"/>
      <c r="I106" s="2"/>
      <c r="J106" s="2"/>
    </row>
    <row r="107" spans="1:10" x14ac:dyDescent="0.25">
      <c r="A107">
        <v>95</v>
      </c>
      <c r="B107" s="2" t="s">
        <v>10</v>
      </c>
      <c r="C107" s="2" t="s">
        <v>18</v>
      </c>
      <c r="D107" s="2"/>
      <c r="E107" s="2"/>
      <c r="F107" s="2"/>
      <c r="G107" s="2"/>
      <c r="H107" s="2"/>
      <c r="I107" s="2"/>
      <c r="J107" s="2"/>
    </row>
    <row r="108" spans="1:10" x14ac:dyDescent="0.25">
      <c r="A108">
        <v>96</v>
      </c>
      <c r="B108" s="2" t="s">
        <v>10</v>
      </c>
      <c r="C108" s="2" t="s">
        <v>18</v>
      </c>
      <c r="D108" s="2"/>
      <c r="E108" s="2"/>
      <c r="F108" s="2"/>
      <c r="G108" s="2"/>
      <c r="H108" s="2"/>
      <c r="I108" s="2"/>
      <c r="J108" s="2"/>
    </row>
    <row r="109" spans="1:10" x14ac:dyDescent="0.25">
      <c r="A109">
        <v>97</v>
      </c>
      <c r="B109" s="2" t="s">
        <v>10</v>
      </c>
      <c r="C109" s="2"/>
      <c r="D109" s="2" t="s">
        <v>18</v>
      </c>
      <c r="E109" s="2"/>
      <c r="F109" s="2"/>
      <c r="G109" s="2"/>
      <c r="H109" s="2"/>
      <c r="I109" s="2"/>
      <c r="J109" s="2"/>
    </row>
    <row r="110" spans="1:10" x14ac:dyDescent="0.25">
      <c r="A110">
        <v>99</v>
      </c>
      <c r="B110" s="2" t="s">
        <v>10</v>
      </c>
      <c r="C110" s="2" t="s">
        <v>18</v>
      </c>
      <c r="D110" s="2"/>
      <c r="E110" s="2"/>
      <c r="F110" s="2"/>
      <c r="G110" s="2"/>
      <c r="H110" s="2"/>
      <c r="I110" s="2"/>
      <c r="J110" s="2"/>
    </row>
    <row r="111" spans="1:10" x14ac:dyDescent="0.25">
      <c r="A111">
        <v>25</v>
      </c>
      <c r="B111" s="2"/>
      <c r="C111" s="2"/>
      <c r="D111" s="2" t="s">
        <v>18</v>
      </c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>
        <f>COUNTIF(C61:C111,"X")</f>
        <v>18</v>
      </c>
      <c r="D112" s="2">
        <f t="shared" ref="D112:G112" si="4">COUNTIF(D61:D111,"X")</f>
        <v>14</v>
      </c>
      <c r="E112" s="2">
        <f t="shared" si="4"/>
        <v>10</v>
      </c>
      <c r="F112" s="2">
        <f t="shared" si="4"/>
        <v>1</v>
      </c>
      <c r="G112" s="2">
        <f t="shared" si="4"/>
        <v>8</v>
      </c>
      <c r="H112" s="2"/>
      <c r="I112" s="2"/>
      <c r="J112" s="2"/>
    </row>
    <row r="113" spans="1:10" x14ac:dyDescent="0.25">
      <c r="A113" s="2"/>
      <c r="B113" s="2"/>
      <c r="C113" s="2">
        <f>COUNTIF(C11:C111,"X")</f>
        <v>29</v>
      </c>
      <c r="D113" s="2">
        <f t="shared" ref="D113:G113" si="5">COUNTIF(D11:D111,"X")</f>
        <v>30</v>
      </c>
      <c r="E113" s="2">
        <f t="shared" si="5"/>
        <v>21</v>
      </c>
      <c r="F113" s="2">
        <f t="shared" si="5"/>
        <v>4</v>
      </c>
      <c r="G113" s="2">
        <f t="shared" si="5"/>
        <v>16</v>
      </c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</sheetData>
  <sortState ref="B11:G110">
    <sortCondition ref="B11:B1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S16" sqref="S16:S20"/>
    </sheetView>
  </sheetViews>
  <sheetFormatPr defaultRowHeight="15" x14ac:dyDescent="0.25"/>
  <sheetData>
    <row r="1" spans="1:19" x14ac:dyDescent="0.25">
      <c r="A1" s="3" t="s">
        <v>34</v>
      </c>
    </row>
    <row r="3" spans="1:19" x14ac:dyDescent="0.25">
      <c r="A3" t="s">
        <v>41</v>
      </c>
    </row>
    <row r="4" spans="1:19" x14ac:dyDescent="0.25">
      <c r="A4" s="18"/>
      <c r="B4" s="14"/>
      <c r="C4" s="14"/>
      <c r="D4" s="14"/>
      <c r="E4" s="14"/>
      <c r="F4" s="14" t="s">
        <v>75</v>
      </c>
      <c r="G4" s="15" t="s">
        <v>77</v>
      </c>
    </row>
    <row r="5" spans="1:19" x14ac:dyDescent="0.25">
      <c r="A5" s="19" t="s">
        <v>40</v>
      </c>
      <c r="B5" s="10" t="s">
        <v>39</v>
      </c>
      <c r="C5" s="10"/>
      <c r="D5" s="10"/>
      <c r="E5" s="10"/>
      <c r="F5" s="10">
        <v>23</v>
      </c>
      <c r="G5" s="10">
        <f>F5/100</f>
        <v>0.23</v>
      </c>
      <c r="L5" s="18" t="s">
        <v>76</v>
      </c>
      <c r="M5" s="14"/>
      <c r="N5" s="14"/>
      <c r="O5" s="14"/>
      <c r="P5" s="14"/>
      <c r="Q5" s="14"/>
      <c r="R5" s="15"/>
      <c r="S5" s="14"/>
    </row>
    <row r="6" spans="1:19" x14ac:dyDescent="0.25">
      <c r="A6" s="20" t="s">
        <v>4</v>
      </c>
      <c r="B6" s="16" t="s">
        <v>38</v>
      </c>
      <c r="C6" s="16"/>
      <c r="D6" s="16"/>
      <c r="E6" s="16"/>
      <c r="F6" s="16">
        <v>41</v>
      </c>
      <c r="G6" s="16">
        <f t="shared" ref="G6:G9" si="0">F6/100</f>
        <v>0.41</v>
      </c>
      <c r="L6" s="19"/>
      <c r="M6" s="10"/>
      <c r="N6" s="10"/>
      <c r="O6" s="10"/>
      <c r="P6" s="10"/>
      <c r="Q6" s="10"/>
      <c r="R6" s="10" t="s">
        <v>75</v>
      </c>
      <c r="S6" s="11" t="s">
        <v>77</v>
      </c>
    </row>
    <row r="7" spans="1:19" x14ac:dyDescent="0.25">
      <c r="A7" s="19" t="s">
        <v>5</v>
      </c>
      <c r="B7" s="10" t="s">
        <v>37</v>
      </c>
      <c r="C7" s="10"/>
      <c r="D7" s="10"/>
      <c r="E7" s="10"/>
      <c r="F7" s="10">
        <v>16</v>
      </c>
      <c r="G7" s="10">
        <f t="shared" si="0"/>
        <v>0.16</v>
      </c>
      <c r="L7" s="20" t="s">
        <v>39</v>
      </c>
      <c r="M7" s="16"/>
      <c r="N7" s="16"/>
      <c r="O7" s="16"/>
      <c r="P7" s="16"/>
      <c r="Q7" s="16"/>
      <c r="R7" s="16">
        <v>10</v>
      </c>
      <c r="S7" s="24">
        <f>R7/47</f>
        <v>0.21276595744680851</v>
      </c>
    </row>
    <row r="8" spans="1:19" x14ac:dyDescent="0.25">
      <c r="A8" s="20" t="s">
        <v>19</v>
      </c>
      <c r="B8" s="16" t="s">
        <v>36</v>
      </c>
      <c r="C8" s="16"/>
      <c r="D8" s="16"/>
      <c r="E8" s="16"/>
      <c r="F8" s="16">
        <v>9</v>
      </c>
      <c r="G8" s="16">
        <f t="shared" si="0"/>
        <v>0.09</v>
      </c>
      <c r="L8" s="19" t="s">
        <v>38</v>
      </c>
      <c r="M8" s="10"/>
      <c r="N8" s="10"/>
      <c r="O8" s="10"/>
      <c r="P8" s="10"/>
      <c r="Q8" s="10"/>
      <c r="R8" s="10">
        <v>19</v>
      </c>
      <c r="S8" s="22">
        <f t="shared" ref="S8:S11" si="1">R8/47</f>
        <v>0.40425531914893614</v>
      </c>
    </row>
    <row r="9" spans="1:19" x14ac:dyDescent="0.25">
      <c r="A9" s="21" t="s">
        <v>29</v>
      </c>
      <c r="B9" s="12" t="s">
        <v>30</v>
      </c>
      <c r="C9" s="12"/>
      <c r="D9" s="12"/>
      <c r="E9" s="12"/>
      <c r="F9" s="12">
        <v>11</v>
      </c>
      <c r="G9" s="12">
        <f t="shared" si="0"/>
        <v>0.11</v>
      </c>
      <c r="L9" s="20" t="s">
        <v>37</v>
      </c>
      <c r="M9" s="16"/>
      <c r="N9" s="16"/>
      <c r="O9" s="16"/>
      <c r="P9" s="16"/>
      <c r="Q9" s="16"/>
      <c r="R9" s="16">
        <v>6</v>
      </c>
      <c r="S9" s="24">
        <f t="shared" si="1"/>
        <v>0.1276595744680851</v>
      </c>
    </row>
    <row r="10" spans="1:19" x14ac:dyDescent="0.25">
      <c r="C10" t="s">
        <v>32</v>
      </c>
      <c r="L10" s="21" t="s">
        <v>36</v>
      </c>
      <c r="M10" s="12"/>
      <c r="N10" s="12"/>
      <c r="O10" s="12"/>
      <c r="P10" s="12"/>
      <c r="Q10" s="12"/>
      <c r="R10" s="12">
        <v>6</v>
      </c>
      <c r="S10" s="26">
        <f t="shared" si="1"/>
        <v>0.1276595744680851</v>
      </c>
    </row>
    <row r="11" spans="1:19" x14ac:dyDescent="0.25">
      <c r="A11" t="s">
        <v>8</v>
      </c>
      <c r="B11" t="s">
        <v>9</v>
      </c>
      <c r="D11" t="s">
        <v>13</v>
      </c>
      <c r="E11" t="s">
        <v>11</v>
      </c>
      <c r="F11" t="s">
        <v>14</v>
      </c>
      <c r="G11" t="s">
        <v>17</v>
      </c>
      <c r="H11" t="s">
        <v>31</v>
      </c>
      <c r="L11" s="18" t="s">
        <v>30</v>
      </c>
      <c r="M11" s="14"/>
      <c r="N11" s="14"/>
      <c r="O11" s="14"/>
      <c r="P11" s="14"/>
      <c r="Q11" s="14"/>
      <c r="R11" s="25">
        <v>6</v>
      </c>
      <c r="S11" s="27">
        <f t="shared" si="1"/>
        <v>0.1276595744680851</v>
      </c>
    </row>
    <row r="12" spans="1:19" x14ac:dyDescent="0.25">
      <c r="A12">
        <v>3</v>
      </c>
      <c r="B12" t="s">
        <v>12</v>
      </c>
      <c r="G12" t="s">
        <v>35</v>
      </c>
      <c r="S12" s="7"/>
    </row>
    <row r="13" spans="1:19" x14ac:dyDescent="0.25">
      <c r="A13">
        <v>5</v>
      </c>
      <c r="B13" t="s">
        <v>12</v>
      </c>
      <c r="F13" t="s">
        <v>35</v>
      </c>
      <c r="S13" s="7"/>
    </row>
    <row r="14" spans="1:19" x14ac:dyDescent="0.25">
      <c r="A14">
        <v>8</v>
      </c>
      <c r="B14" t="s">
        <v>12</v>
      </c>
      <c r="E14" t="s">
        <v>35</v>
      </c>
      <c r="L14" s="18" t="s">
        <v>78</v>
      </c>
      <c r="M14" s="14"/>
      <c r="N14" s="14"/>
      <c r="O14" s="14"/>
      <c r="P14" s="14"/>
      <c r="Q14" s="14"/>
      <c r="R14" s="15"/>
      <c r="S14" s="14"/>
    </row>
    <row r="15" spans="1:19" x14ac:dyDescent="0.25">
      <c r="A15">
        <v>9</v>
      </c>
      <c r="B15" t="s">
        <v>12</v>
      </c>
      <c r="H15" t="s">
        <v>35</v>
      </c>
      <c r="L15" s="19"/>
      <c r="M15" s="10"/>
      <c r="N15" s="10"/>
      <c r="O15" s="10"/>
      <c r="P15" s="10"/>
      <c r="Q15" s="10"/>
      <c r="R15" s="10" t="s">
        <v>75</v>
      </c>
      <c r="S15" s="11" t="s">
        <v>77</v>
      </c>
    </row>
    <row r="16" spans="1:19" x14ac:dyDescent="0.25">
      <c r="A16">
        <v>13</v>
      </c>
      <c r="B16" t="s">
        <v>12</v>
      </c>
      <c r="G16" t="s">
        <v>35</v>
      </c>
      <c r="L16" s="20" t="s">
        <v>39</v>
      </c>
      <c r="M16" s="16"/>
      <c r="N16" s="16"/>
      <c r="O16" s="16"/>
      <c r="P16" s="16"/>
      <c r="Q16" s="16"/>
      <c r="R16" s="16">
        <v>13</v>
      </c>
      <c r="S16" s="24">
        <f>R16/53</f>
        <v>0.24528301886792453</v>
      </c>
    </row>
    <row r="17" spans="1:20" x14ac:dyDescent="0.25">
      <c r="A17">
        <v>16</v>
      </c>
      <c r="B17" t="s">
        <v>12</v>
      </c>
      <c r="E17" t="s">
        <v>35</v>
      </c>
      <c r="L17" s="19" t="s">
        <v>38</v>
      </c>
      <c r="M17" s="10"/>
      <c r="N17" s="10"/>
      <c r="O17" s="10"/>
      <c r="P17" s="10"/>
      <c r="Q17" s="10"/>
      <c r="R17" s="10">
        <v>22</v>
      </c>
      <c r="S17" s="22">
        <f t="shared" ref="S17:S20" si="2">R17/53</f>
        <v>0.41509433962264153</v>
      </c>
    </row>
    <row r="18" spans="1:20" x14ac:dyDescent="0.25">
      <c r="A18">
        <v>20</v>
      </c>
      <c r="B18" t="s">
        <v>12</v>
      </c>
      <c r="G18" t="s">
        <v>35</v>
      </c>
      <c r="L18" s="20" t="s">
        <v>37</v>
      </c>
      <c r="M18" s="16"/>
      <c r="N18" s="16"/>
      <c r="O18" s="16"/>
      <c r="P18" s="16"/>
      <c r="Q18" s="16"/>
      <c r="R18" s="16">
        <v>10</v>
      </c>
      <c r="S18" s="24">
        <f t="shared" si="2"/>
        <v>0.18867924528301888</v>
      </c>
    </row>
    <row r="19" spans="1:20" x14ac:dyDescent="0.25">
      <c r="A19">
        <v>22</v>
      </c>
      <c r="B19" t="s">
        <v>12</v>
      </c>
      <c r="F19" t="s">
        <v>35</v>
      </c>
      <c r="L19" s="21" t="s">
        <v>36</v>
      </c>
      <c r="M19" s="12"/>
      <c r="N19" s="12"/>
      <c r="O19" s="12"/>
      <c r="P19" s="12"/>
      <c r="Q19" s="12"/>
      <c r="R19" s="12">
        <v>3</v>
      </c>
      <c r="S19" s="26">
        <f t="shared" si="2"/>
        <v>5.6603773584905662E-2</v>
      </c>
    </row>
    <row r="20" spans="1:20" x14ac:dyDescent="0.25">
      <c r="A20">
        <v>29</v>
      </c>
      <c r="B20" t="s">
        <v>12</v>
      </c>
      <c r="H20" t="s">
        <v>35</v>
      </c>
      <c r="L20" s="18" t="s">
        <v>30</v>
      </c>
      <c r="M20" s="14"/>
      <c r="N20" s="14"/>
      <c r="O20" s="14"/>
      <c r="P20" s="14"/>
      <c r="Q20" s="14"/>
      <c r="R20" s="25">
        <v>5</v>
      </c>
      <c r="S20" s="27">
        <f t="shared" si="2"/>
        <v>9.4339622641509441E-2</v>
      </c>
      <c r="T20" s="1"/>
    </row>
    <row r="21" spans="1:20" x14ac:dyDescent="0.25">
      <c r="A21">
        <v>32</v>
      </c>
      <c r="B21" t="s">
        <v>12</v>
      </c>
      <c r="D21" t="s">
        <v>35</v>
      </c>
    </row>
    <row r="22" spans="1:20" x14ac:dyDescent="0.25">
      <c r="A22">
        <v>35</v>
      </c>
      <c r="B22" t="s">
        <v>12</v>
      </c>
      <c r="E22" t="s">
        <v>35</v>
      </c>
    </row>
    <row r="23" spans="1:20" x14ac:dyDescent="0.25">
      <c r="A23">
        <v>36</v>
      </c>
      <c r="B23" t="s">
        <v>12</v>
      </c>
      <c r="D23" t="s">
        <v>35</v>
      </c>
    </row>
    <row r="24" spans="1:20" x14ac:dyDescent="0.25">
      <c r="A24">
        <v>38</v>
      </c>
      <c r="B24" t="s">
        <v>12</v>
      </c>
      <c r="E24" t="s">
        <v>35</v>
      </c>
    </row>
    <row r="25" spans="1:20" x14ac:dyDescent="0.25">
      <c r="A25">
        <v>39</v>
      </c>
      <c r="B25" t="s">
        <v>12</v>
      </c>
      <c r="E25" t="s">
        <v>35</v>
      </c>
    </row>
    <row r="26" spans="1:20" x14ac:dyDescent="0.25">
      <c r="A26">
        <v>40</v>
      </c>
      <c r="B26" t="s">
        <v>12</v>
      </c>
      <c r="D26" t="s">
        <v>35</v>
      </c>
    </row>
    <row r="27" spans="1:20" x14ac:dyDescent="0.25">
      <c r="A27">
        <v>41</v>
      </c>
      <c r="B27" t="s">
        <v>12</v>
      </c>
      <c r="E27" t="s">
        <v>35</v>
      </c>
    </row>
    <row r="28" spans="1:20" x14ac:dyDescent="0.25">
      <c r="A28">
        <v>43</v>
      </c>
      <c r="B28" t="s">
        <v>12</v>
      </c>
      <c r="G28" t="s">
        <v>35</v>
      </c>
    </row>
    <row r="29" spans="1:20" x14ac:dyDescent="0.25">
      <c r="A29">
        <v>44</v>
      </c>
      <c r="B29" t="s">
        <v>12</v>
      </c>
      <c r="D29" t="s">
        <v>35</v>
      </c>
    </row>
    <row r="30" spans="1:20" x14ac:dyDescent="0.25">
      <c r="A30">
        <v>46</v>
      </c>
      <c r="B30" t="s">
        <v>12</v>
      </c>
      <c r="E30" t="s">
        <v>35</v>
      </c>
    </row>
    <row r="31" spans="1:20" x14ac:dyDescent="0.25">
      <c r="A31">
        <v>47</v>
      </c>
      <c r="B31" t="s">
        <v>12</v>
      </c>
      <c r="E31" t="s">
        <v>35</v>
      </c>
    </row>
    <row r="32" spans="1:20" x14ac:dyDescent="0.25">
      <c r="A32">
        <v>48</v>
      </c>
      <c r="B32" t="s">
        <v>12</v>
      </c>
      <c r="E32" t="s">
        <v>35</v>
      </c>
    </row>
    <row r="33" spans="1:8" x14ac:dyDescent="0.25">
      <c r="A33">
        <v>49</v>
      </c>
      <c r="B33" t="s">
        <v>12</v>
      </c>
      <c r="F33" t="s">
        <v>35</v>
      </c>
    </row>
    <row r="34" spans="1:8" x14ac:dyDescent="0.25">
      <c r="A34">
        <v>50</v>
      </c>
      <c r="B34" t="s">
        <v>12</v>
      </c>
      <c r="H34" t="s">
        <v>35</v>
      </c>
    </row>
    <row r="35" spans="1:8" x14ac:dyDescent="0.25">
      <c r="A35">
        <v>52</v>
      </c>
      <c r="B35" t="s">
        <v>12</v>
      </c>
      <c r="F35" t="s">
        <v>35</v>
      </c>
    </row>
    <row r="36" spans="1:8" x14ac:dyDescent="0.25">
      <c r="A36">
        <v>53</v>
      </c>
      <c r="B36" t="s">
        <v>12</v>
      </c>
      <c r="G36" t="s">
        <v>35</v>
      </c>
    </row>
    <row r="37" spans="1:8" x14ac:dyDescent="0.25">
      <c r="A37">
        <v>54</v>
      </c>
      <c r="B37" t="s">
        <v>12</v>
      </c>
      <c r="E37" t="s">
        <v>35</v>
      </c>
    </row>
    <row r="38" spans="1:8" x14ac:dyDescent="0.25">
      <c r="A38">
        <v>55</v>
      </c>
      <c r="B38" t="s">
        <v>12</v>
      </c>
      <c r="D38" t="s">
        <v>35</v>
      </c>
    </row>
    <row r="39" spans="1:8" x14ac:dyDescent="0.25">
      <c r="A39">
        <v>56</v>
      </c>
      <c r="B39" t="s">
        <v>12</v>
      </c>
      <c r="E39" t="s">
        <v>35</v>
      </c>
    </row>
    <row r="40" spans="1:8" x14ac:dyDescent="0.25">
      <c r="A40">
        <v>59</v>
      </c>
      <c r="B40" t="s">
        <v>12</v>
      </c>
      <c r="E40" t="s">
        <v>35</v>
      </c>
    </row>
    <row r="41" spans="1:8" x14ac:dyDescent="0.25">
      <c r="A41">
        <v>60</v>
      </c>
      <c r="B41" t="s">
        <v>12</v>
      </c>
      <c r="E41" t="s">
        <v>35</v>
      </c>
    </row>
    <row r="42" spans="1:8" x14ac:dyDescent="0.25">
      <c r="A42">
        <v>63</v>
      </c>
      <c r="B42" t="s">
        <v>12</v>
      </c>
      <c r="D42" t="s">
        <v>35</v>
      </c>
    </row>
    <row r="43" spans="1:8" x14ac:dyDescent="0.25">
      <c r="A43">
        <v>64</v>
      </c>
      <c r="B43" t="s">
        <v>12</v>
      </c>
      <c r="G43" t="s">
        <v>35</v>
      </c>
    </row>
    <row r="44" spans="1:8" x14ac:dyDescent="0.25">
      <c r="A44">
        <v>66</v>
      </c>
      <c r="B44" t="s">
        <v>12</v>
      </c>
      <c r="E44" t="s">
        <v>35</v>
      </c>
    </row>
    <row r="45" spans="1:8" x14ac:dyDescent="0.25">
      <c r="A45">
        <v>69</v>
      </c>
      <c r="B45" t="s">
        <v>12</v>
      </c>
      <c r="D45" t="s">
        <v>35</v>
      </c>
    </row>
    <row r="46" spans="1:8" x14ac:dyDescent="0.25">
      <c r="A46">
        <v>71</v>
      </c>
      <c r="B46" t="s">
        <v>12</v>
      </c>
      <c r="D46" t="s">
        <v>35</v>
      </c>
    </row>
    <row r="47" spans="1:8" x14ac:dyDescent="0.25">
      <c r="A47">
        <v>72</v>
      </c>
      <c r="B47" t="s">
        <v>12</v>
      </c>
      <c r="E47" t="s">
        <v>35</v>
      </c>
    </row>
    <row r="48" spans="1:8" x14ac:dyDescent="0.25">
      <c r="A48">
        <v>73</v>
      </c>
      <c r="B48" t="s">
        <v>12</v>
      </c>
      <c r="E48" t="s">
        <v>35</v>
      </c>
    </row>
    <row r="49" spans="1:8" x14ac:dyDescent="0.25">
      <c r="A49">
        <v>76</v>
      </c>
      <c r="B49" t="s">
        <v>12</v>
      </c>
      <c r="F49" t="s">
        <v>35</v>
      </c>
    </row>
    <row r="50" spans="1:8" x14ac:dyDescent="0.25">
      <c r="A50">
        <v>77</v>
      </c>
      <c r="B50" t="s">
        <v>12</v>
      </c>
      <c r="H50" t="s">
        <v>35</v>
      </c>
    </row>
    <row r="51" spans="1:8" x14ac:dyDescent="0.25">
      <c r="A51">
        <v>78</v>
      </c>
      <c r="B51" t="s">
        <v>12</v>
      </c>
      <c r="H51" t="s">
        <v>35</v>
      </c>
    </row>
    <row r="52" spans="1:8" x14ac:dyDescent="0.25">
      <c r="A52">
        <v>79</v>
      </c>
      <c r="B52" t="s">
        <v>12</v>
      </c>
      <c r="H52" t="s">
        <v>35</v>
      </c>
    </row>
    <row r="53" spans="1:8" x14ac:dyDescent="0.25">
      <c r="A53">
        <v>80</v>
      </c>
      <c r="B53" t="s">
        <v>12</v>
      </c>
      <c r="E53" t="s">
        <v>35</v>
      </c>
    </row>
    <row r="54" spans="1:8" x14ac:dyDescent="0.25">
      <c r="A54">
        <v>84</v>
      </c>
      <c r="B54" t="s">
        <v>12</v>
      </c>
      <c r="E54" t="s">
        <v>35</v>
      </c>
    </row>
    <row r="55" spans="1:8" x14ac:dyDescent="0.25">
      <c r="A55">
        <v>85</v>
      </c>
      <c r="B55" t="s">
        <v>12</v>
      </c>
      <c r="D55" t="s">
        <v>35</v>
      </c>
    </row>
    <row r="56" spans="1:8" x14ac:dyDescent="0.25">
      <c r="A56">
        <v>92</v>
      </c>
      <c r="B56" t="s">
        <v>12</v>
      </c>
      <c r="F56" t="s">
        <v>35</v>
      </c>
    </row>
    <row r="57" spans="1:8" x14ac:dyDescent="0.25">
      <c r="A57">
        <v>94</v>
      </c>
      <c r="B57" t="s">
        <v>12</v>
      </c>
      <c r="E57" t="s">
        <v>35</v>
      </c>
    </row>
    <row r="58" spans="1:8" x14ac:dyDescent="0.25">
      <c r="A58">
        <v>98</v>
      </c>
      <c r="B58" t="s">
        <v>12</v>
      </c>
      <c r="D58" t="s">
        <v>35</v>
      </c>
    </row>
    <row r="59" spans="1:8" x14ac:dyDescent="0.25">
      <c r="D59">
        <f>COUNTIF(D12:D58,"X")</f>
        <v>10</v>
      </c>
      <c r="E59">
        <f t="shared" ref="E59:H59" si="3">COUNTIF(E12:E58,"X")</f>
        <v>19</v>
      </c>
      <c r="F59">
        <f t="shared" si="3"/>
        <v>6</v>
      </c>
      <c r="G59">
        <f t="shared" si="3"/>
        <v>6</v>
      </c>
      <c r="H59">
        <f t="shared" si="3"/>
        <v>6</v>
      </c>
    </row>
    <row r="60" spans="1:8" x14ac:dyDescent="0.25">
      <c r="B60" t="s">
        <v>10</v>
      </c>
      <c r="E60" t="s">
        <v>35</v>
      </c>
    </row>
    <row r="61" spans="1:8" x14ac:dyDescent="0.25">
      <c r="A61">
        <v>1</v>
      </c>
      <c r="B61" t="s">
        <v>10</v>
      </c>
      <c r="G61" t="s">
        <v>35</v>
      </c>
    </row>
    <row r="62" spans="1:8" x14ac:dyDescent="0.25">
      <c r="A62">
        <v>2</v>
      </c>
      <c r="B62" t="s">
        <v>10</v>
      </c>
      <c r="E62" t="s">
        <v>35</v>
      </c>
    </row>
    <row r="63" spans="1:8" x14ac:dyDescent="0.25">
      <c r="A63">
        <v>4</v>
      </c>
      <c r="B63" t="s">
        <v>10</v>
      </c>
      <c r="E63" t="s">
        <v>35</v>
      </c>
    </row>
    <row r="64" spans="1:8" x14ac:dyDescent="0.25">
      <c r="A64">
        <v>6</v>
      </c>
      <c r="B64" t="s">
        <v>10</v>
      </c>
      <c r="D64" t="s">
        <v>35</v>
      </c>
    </row>
    <row r="65" spans="1:8" x14ac:dyDescent="0.25">
      <c r="A65">
        <v>7</v>
      </c>
      <c r="B65" t="s">
        <v>10</v>
      </c>
      <c r="E65" t="s">
        <v>35</v>
      </c>
    </row>
    <row r="66" spans="1:8" x14ac:dyDescent="0.25">
      <c r="A66">
        <v>10</v>
      </c>
      <c r="B66" t="s">
        <v>10</v>
      </c>
      <c r="D66" t="s">
        <v>35</v>
      </c>
    </row>
    <row r="67" spans="1:8" x14ac:dyDescent="0.25">
      <c r="A67">
        <v>11</v>
      </c>
      <c r="B67" t="s">
        <v>10</v>
      </c>
      <c r="E67" t="s">
        <v>35</v>
      </c>
    </row>
    <row r="68" spans="1:8" x14ac:dyDescent="0.25">
      <c r="A68">
        <v>12</v>
      </c>
      <c r="B68" t="s">
        <v>10</v>
      </c>
      <c r="E68" t="s">
        <v>35</v>
      </c>
    </row>
    <row r="69" spans="1:8" x14ac:dyDescent="0.25">
      <c r="A69">
        <v>14</v>
      </c>
      <c r="B69" t="s">
        <v>10</v>
      </c>
      <c r="E69" t="s">
        <v>35</v>
      </c>
    </row>
    <row r="70" spans="1:8" x14ac:dyDescent="0.25">
      <c r="A70">
        <v>15</v>
      </c>
      <c r="B70" t="s">
        <v>10</v>
      </c>
      <c r="D70" t="s">
        <v>35</v>
      </c>
    </row>
    <row r="71" spans="1:8" x14ac:dyDescent="0.25">
      <c r="A71">
        <v>17</v>
      </c>
      <c r="B71" t="s">
        <v>10</v>
      </c>
      <c r="G71" t="s">
        <v>35</v>
      </c>
    </row>
    <row r="72" spans="1:8" x14ac:dyDescent="0.25">
      <c r="A72">
        <v>18</v>
      </c>
      <c r="B72" t="s">
        <v>10</v>
      </c>
      <c r="F72" t="s">
        <v>35</v>
      </c>
    </row>
    <row r="73" spans="1:8" x14ac:dyDescent="0.25">
      <c r="A73">
        <v>19</v>
      </c>
      <c r="B73" t="s">
        <v>10</v>
      </c>
      <c r="E73" t="s">
        <v>35</v>
      </c>
    </row>
    <row r="74" spans="1:8" x14ac:dyDescent="0.25">
      <c r="A74">
        <v>21</v>
      </c>
      <c r="B74" t="s">
        <v>10</v>
      </c>
      <c r="H74" t="s">
        <v>35</v>
      </c>
    </row>
    <row r="75" spans="1:8" x14ac:dyDescent="0.25">
      <c r="A75">
        <v>23</v>
      </c>
      <c r="B75" t="s">
        <v>10</v>
      </c>
      <c r="E75" t="s">
        <v>35</v>
      </c>
    </row>
    <row r="76" spans="1:8" x14ac:dyDescent="0.25">
      <c r="A76">
        <v>24</v>
      </c>
      <c r="B76" t="s">
        <v>10</v>
      </c>
      <c r="D76" t="s">
        <v>35</v>
      </c>
    </row>
    <row r="77" spans="1:8" x14ac:dyDescent="0.25">
      <c r="A77">
        <v>26</v>
      </c>
      <c r="B77" t="s">
        <v>10</v>
      </c>
      <c r="F77" t="s">
        <v>35</v>
      </c>
    </row>
    <row r="78" spans="1:8" x14ac:dyDescent="0.25">
      <c r="A78">
        <v>27</v>
      </c>
      <c r="B78" t="s">
        <v>10</v>
      </c>
      <c r="E78" t="s">
        <v>35</v>
      </c>
    </row>
    <row r="79" spans="1:8" x14ac:dyDescent="0.25">
      <c r="A79">
        <v>28</v>
      </c>
      <c r="B79" t="s">
        <v>10</v>
      </c>
      <c r="E79" t="s">
        <v>35</v>
      </c>
    </row>
    <row r="80" spans="1:8" x14ac:dyDescent="0.25">
      <c r="A80">
        <v>30</v>
      </c>
      <c r="B80" t="s">
        <v>10</v>
      </c>
      <c r="D80" t="s">
        <v>35</v>
      </c>
    </row>
    <row r="81" spans="1:8" x14ac:dyDescent="0.25">
      <c r="A81">
        <v>31</v>
      </c>
      <c r="B81" t="s">
        <v>10</v>
      </c>
      <c r="E81" t="s">
        <v>35</v>
      </c>
    </row>
    <row r="82" spans="1:8" x14ac:dyDescent="0.25">
      <c r="A82">
        <v>33</v>
      </c>
      <c r="B82" t="s">
        <v>10</v>
      </c>
      <c r="G82" t="s">
        <v>35</v>
      </c>
    </row>
    <row r="83" spans="1:8" x14ac:dyDescent="0.25">
      <c r="A83">
        <v>34</v>
      </c>
      <c r="B83" t="s">
        <v>10</v>
      </c>
      <c r="F83" t="s">
        <v>35</v>
      </c>
    </row>
    <row r="84" spans="1:8" x14ac:dyDescent="0.25">
      <c r="A84">
        <v>37</v>
      </c>
      <c r="B84" t="s">
        <v>10</v>
      </c>
      <c r="D84" t="s">
        <v>35</v>
      </c>
    </row>
    <row r="85" spans="1:8" x14ac:dyDescent="0.25">
      <c r="A85">
        <v>42</v>
      </c>
      <c r="B85" t="s">
        <v>10</v>
      </c>
      <c r="E85" t="s">
        <v>35</v>
      </c>
    </row>
    <row r="86" spans="1:8" x14ac:dyDescent="0.25">
      <c r="A86">
        <v>45</v>
      </c>
      <c r="B86" t="s">
        <v>10</v>
      </c>
      <c r="E86" t="s">
        <v>35</v>
      </c>
    </row>
    <row r="87" spans="1:8" x14ac:dyDescent="0.25">
      <c r="A87">
        <v>51</v>
      </c>
      <c r="B87" t="s">
        <v>10</v>
      </c>
      <c r="H87" t="s">
        <v>35</v>
      </c>
    </row>
    <row r="88" spans="1:8" x14ac:dyDescent="0.25">
      <c r="A88">
        <v>57</v>
      </c>
      <c r="B88" t="s">
        <v>10</v>
      </c>
      <c r="F88" t="s">
        <v>35</v>
      </c>
    </row>
    <row r="89" spans="1:8" x14ac:dyDescent="0.25">
      <c r="A89">
        <v>58</v>
      </c>
      <c r="B89" t="s">
        <v>10</v>
      </c>
      <c r="E89" t="s">
        <v>35</v>
      </c>
    </row>
    <row r="90" spans="1:8" x14ac:dyDescent="0.25">
      <c r="A90">
        <v>61</v>
      </c>
      <c r="B90" t="s">
        <v>10</v>
      </c>
      <c r="D90" t="s">
        <v>35</v>
      </c>
    </row>
    <row r="91" spans="1:8" x14ac:dyDescent="0.25">
      <c r="A91">
        <v>62</v>
      </c>
      <c r="B91" t="s">
        <v>10</v>
      </c>
      <c r="E91" t="s">
        <v>35</v>
      </c>
    </row>
    <row r="92" spans="1:8" x14ac:dyDescent="0.25">
      <c r="A92">
        <v>65</v>
      </c>
      <c r="B92" t="s">
        <v>10</v>
      </c>
      <c r="E92" t="s">
        <v>35</v>
      </c>
    </row>
    <row r="93" spans="1:8" x14ac:dyDescent="0.25">
      <c r="A93">
        <v>67</v>
      </c>
      <c r="B93" t="s">
        <v>10</v>
      </c>
      <c r="F93" t="s">
        <v>35</v>
      </c>
    </row>
    <row r="94" spans="1:8" x14ac:dyDescent="0.25">
      <c r="A94">
        <v>68</v>
      </c>
      <c r="B94" t="s">
        <v>10</v>
      </c>
      <c r="D94" t="s">
        <v>35</v>
      </c>
    </row>
    <row r="95" spans="1:8" x14ac:dyDescent="0.25">
      <c r="A95">
        <v>70</v>
      </c>
      <c r="B95" t="s">
        <v>10</v>
      </c>
      <c r="D95" t="s">
        <v>35</v>
      </c>
    </row>
    <row r="96" spans="1:8" x14ac:dyDescent="0.25">
      <c r="A96">
        <v>74</v>
      </c>
      <c r="B96" t="s">
        <v>10</v>
      </c>
      <c r="D96" t="s">
        <v>35</v>
      </c>
    </row>
    <row r="97" spans="1:8" x14ac:dyDescent="0.25">
      <c r="A97">
        <v>75</v>
      </c>
      <c r="B97" t="s">
        <v>10</v>
      </c>
      <c r="F97" t="s">
        <v>35</v>
      </c>
    </row>
    <row r="98" spans="1:8" x14ac:dyDescent="0.25">
      <c r="A98">
        <v>81</v>
      </c>
      <c r="B98" t="s">
        <v>10</v>
      </c>
      <c r="F98" t="s">
        <v>35</v>
      </c>
    </row>
    <row r="99" spans="1:8" x14ac:dyDescent="0.25">
      <c r="A99">
        <v>82</v>
      </c>
      <c r="B99" t="s">
        <v>10</v>
      </c>
      <c r="H99" t="s">
        <v>35</v>
      </c>
    </row>
    <row r="100" spans="1:8" x14ac:dyDescent="0.25">
      <c r="A100">
        <v>83</v>
      </c>
      <c r="B100" t="s">
        <v>10</v>
      </c>
      <c r="H100" t="s">
        <v>35</v>
      </c>
    </row>
    <row r="101" spans="1:8" x14ac:dyDescent="0.25">
      <c r="A101">
        <v>86</v>
      </c>
      <c r="B101" t="s">
        <v>10</v>
      </c>
      <c r="E101" t="s">
        <v>35</v>
      </c>
    </row>
    <row r="102" spans="1:8" x14ac:dyDescent="0.25">
      <c r="A102">
        <v>87</v>
      </c>
      <c r="B102" t="s">
        <v>10</v>
      </c>
      <c r="F102" t="s">
        <v>35</v>
      </c>
    </row>
    <row r="103" spans="1:8" x14ac:dyDescent="0.25">
      <c r="A103">
        <v>88</v>
      </c>
      <c r="B103" t="s">
        <v>10</v>
      </c>
      <c r="E103" t="s">
        <v>35</v>
      </c>
    </row>
    <row r="104" spans="1:8" x14ac:dyDescent="0.25">
      <c r="A104">
        <v>89</v>
      </c>
      <c r="B104" t="s">
        <v>10</v>
      </c>
      <c r="F104" t="s">
        <v>35</v>
      </c>
    </row>
    <row r="105" spans="1:8" x14ac:dyDescent="0.25">
      <c r="A105">
        <v>90</v>
      </c>
      <c r="B105" t="s">
        <v>10</v>
      </c>
      <c r="D105" t="s">
        <v>35</v>
      </c>
    </row>
    <row r="106" spans="1:8" x14ac:dyDescent="0.25">
      <c r="A106">
        <v>91</v>
      </c>
      <c r="B106" t="s">
        <v>10</v>
      </c>
      <c r="E106" t="s">
        <v>35</v>
      </c>
    </row>
    <row r="107" spans="1:8" x14ac:dyDescent="0.25">
      <c r="A107">
        <v>93</v>
      </c>
      <c r="B107" t="s">
        <v>10</v>
      </c>
      <c r="H107" t="s">
        <v>35</v>
      </c>
    </row>
    <row r="108" spans="1:8" x14ac:dyDescent="0.25">
      <c r="A108">
        <v>95</v>
      </c>
      <c r="B108" t="s">
        <v>10</v>
      </c>
      <c r="E108" t="s">
        <v>35</v>
      </c>
    </row>
    <row r="109" spans="1:8" x14ac:dyDescent="0.25">
      <c r="A109">
        <v>96</v>
      </c>
      <c r="B109" t="s">
        <v>10</v>
      </c>
      <c r="D109" t="s">
        <v>35</v>
      </c>
    </row>
    <row r="110" spans="1:8" x14ac:dyDescent="0.25">
      <c r="A110">
        <v>97</v>
      </c>
      <c r="B110" t="s">
        <v>10</v>
      </c>
      <c r="D110" t="s">
        <v>35</v>
      </c>
    </row>
    <row r="111" spans="1:8" x14ac:dyDescent="0.25">
      <c r="A111">
        <v>99</v>
      </c>
      <c r="B111" t="s">
        <v>10</v>
      </c>
      <c r="E111" t="s">
        <v>35</v>
      </c>
    </row>
    <row r="112" spans="1:8" x14ac:dyDescent="0.25">
      <c r="A112">
        <v>25</v>
      </c>
      <c r="F112" t="s">
        <v>35</v>
      </c>
    </row>
    <row r="114" spans="4:8" x14ac:dyDescent="0.25">
      <c r="D114">
        <f>COUNTIF(D60:D112,"X")</f>
        <v>13</v>
      </c>
      <c r="E114">
        <f t="shared" ref="E114:H114" si="4">COUNTIF(E60:E112,"X")</f>
        <v>22</v>
      </c>
      <c r="F114">
        <f t="shared" si="4"/>
        <v>10</v>
      </c>
      <c r="G114">
        <f t="shared" si="4"/>
        <v>3</v>
      </c>
      <c r="H114">
        <f t="shared" si="4"/>
        <v>5</v>
      </c>
    </row>
    <row r="115" spans="4:8" x14ac:dyDescent="0.25">
      <c r="D115">
        <f>COUNTIF(D12:D112,"X")</f>
        <v>23</v>
      </c>
      <c r="E115">
        <f t="shared" ref="E115:H115" si="5">COUNTIF(E12:E112,"X")</f>
        <v>41</v>
      </c>
      <c r="F115">
        <f t="shared" si="5"/>
        <v>16</v>
      </c>
      <c r="G115">
        <f t="shared" si="5"/>
        <v>9</v>
      </c>
      <c r="H115">
        <f t="shared" si="5"/>
        <v>11</v>
      </c>
    </row>
  </sheetData>
  <sortState ref="B12:H111">
    <sortCondition ref="B12:B11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selection activeCell="G5" sqref="G5"/>
    </sheetView>
  </sheetViews>
  <sheetFormatPr defaultRowHeight="15" x14ac:dyDescent="0.25"/>
  <cols>
    <col min="5" max="5" width="17.42578125" customWidth="1"/>
    <col min="6" max="6" width="11" customWidth="1"/>
    <col min="8" max="8" width="17.42578125" customWidth="1"/>
    <col min="9" max="9" width="9.140625" customWidth="1"/>
    <col min="11" max="11" width="17.42578125" customWidth="1"/>
    <col min="12" max="12" width="11" customWidth="1"/>
    <col min="15" max="15" width="9.140625" customWidth="1"/>
    <col min="18" max="18" width="17.42578125" customWidth="1"/>
    <col min="21" max="21" width="17.42578125" customWidth="1"/>
  </cols>
  <sheetData>
    <row r="1" spans="1:12" x14ac:dyDescent="0.25">
      <c r="A1" s="3" t="s">
        <v>34</v>
      </c>
    </row>
    <row r="3" spans="1:12" x14ac:dyDescent="0.25">
      <c r="A3" t="s">
        <v>33</v>
      </c>
    </row>
    <row r="5" spans="1:12" ht="15.75" thickBot="1" x14ac:dyDescent="0.3"/>
    <row r="6" spans="1:12" x14ac:dyDescent="0.25">
      <c r="E6" s="9" t="s">
        <v>92</v>
      </c>
      <c r="F6" s="9"/>
      <c r="H6" s="9" t="s">
        <v>93</v>
      </c>
      <c r="I6" s="9"/>
      <c r="K6" s="9" t="s">
        <v>94</v>
      </c>
      <c r="L6" s="9"/>
    </row>
    <row r="7" spans="1:12" x14ac:dyDescent="0.25">
      <c r="A7" t="s">
        <v>8</v>
      </c>
      <c r="B7" t="s">
        <v>9</v>
      </c>
      <c r="C7" t="s">
        <v>32</v>
      </c>
      <c r="E7" s="8"/>
      <c r="F7" s="8"/>
      <c r="H7" s="8"/>
      <c r="I7" s="8"/>
      <c r="K7" s="8"/>
      <c r="L7" s="8"/>
    </row>
    <row r="8" spans="1:12" x14ac:dyDescent="0.25">
      <c r="A8">
        <v>3</v>
      </c>
      <c r="B8" t="s">
        <v>12</v>
      </c>
      <c r="C8">
        <v>9</v>
      </c>
      <c r="E8" s="8" t="s">
        <v>79</v>
      </c>
      <c r="F8" s="8">
        <v>5.35</v>
      </c>
      <c r="H8" s="8" t="s">
        <v>79</v>
      </c>
      <c r="I8" s="8">
        <v>5.6382978723404253</v>
      </c>
      <c r="K8" s="8" t="s">
        <v>79</v>
      </c>
      <c r="L8" s="8">
        <v>5.0943396226415096</v>
      </c>
    </row>
    <row r="9" spans="1:12" x14ac:dyDescent="0.25">
      <c r="A9">
        <v>5</v>
      </c>
      <c r="B9" t="s">
        <v>12</v>
      </c>
      <c r="C9">
        <v>4</v>
      </c>
      <c r="E9" s="8" t="s">
        <v>80</v>
      </c>
      <c r="F9" s="8">
        <v>0.23915887961137822</v>
      </c>
      <c r="H9" s="8" t="s">
        <v>80</v>
      </c>
      <c r="I9" s="8">
        <v>0.3767350019787189</v>
      </c>
      <c r="K9" s="8" t="s">
        <v>80</v>
      </c>
      <c r="L9" s="8">
        <v>0.30240227216650201</v>
      </c>
    </row>
    <row r="10" spans="1:12" x14ac:dyDescent="0.25">
      <c r="A10">
        <v>8</v>
      </c>
      <c r="B10" t="s">
        <v>12</v>
      </c>
      <c r="C10">
        <v>6</v>
      </c>
      <c r="E10" s="8" t="s">
        <v>81</v>
      </c>
      <c r="F10" s="8">
        <v>5.75</v>
      </c>
      <c r="H10" s="8" t="s">
        <v>81</v>
      </c>
      <c r="I10" s="8">
        <v>6</v>
      </c>
      <c r="K10" s="8" t="s">
        <v>81</v>
      </c>
      <c r="L10" s="8">
        <v>5</v>
      </c>
    </row>
    <row r="11" spans="1:12" x14ac:dyDescent="0.25">
      <c r="A11">
        <v>9</v>
      </c>
      <c r="B11" t="s">
        <v>12</v>
      </c>
      <c r="C11">
        <v>2</v>
      </c>
      <c r="E11" s="8" t="s">
        <v>82</v>
      </c>
      <c r="F11" s="8">
        <v>4</v>
      </c>
      <c r="H11" s="8" t="s">
        <v>82</v>
      </c>
      <c r="I11" s="8">
        <v>6</v>
      </c>
      <c r="K11" s="8" t="s">
        <v>82</v>
      </c>
      <c r="L11" s="8">
        <v>4</v>
      </c>
    </row>
    <row r="12" spans="1:12" x14ac:dyDescent="0.25">
      <c r="A12">
        <v>13</v>
      </c>
      <c r="B12" t="s">
        <v>12</v>
      </c>
      <c r="C12">
        <v>7</v>
      </c>
      <c r="E12" s="8" t="s">
        <v>83</v>
      </c>
      <c r="F12" s="8">
        <v>2.3915887961137821</v>
      </c>
      <c r="H12" s="8" t="s">
        <v>83</v>
      </c>
      <c r="I12" s="8">
        <v>2.5827650494475005</v>
      </c>
      <c r="K12" s="8" t="s">
        <v>83</v>
      </c>
      <c r="L12" s="8">
        <v>2.20152177214025</v>
      </c>
    </row>
    <row r="13" spans="1:12" x14ac:dyDescent="0.25">
      <c r="A13">
        <v>16</v>
      </c>
      <c r="B13" t="s">
        <v>12</v>
      </c>
      <c r="C13">
        <v>9</v>
      </c>
      <c r="E13" s="8" t="s">
        <v>84</v>
      </c>
      <c r="F13" s="8">
        <v>5.7196969696969697</v>
      </c>
      <c r="H13" s="8" t="s">
        <v>84</v>
      </c>
      <c r="I13" s="8">
        <v>6.6706753006475505</v>
      </c>
      <c r="K13" s="8" t="s">
        <v>84</v>
      </c>
      <c r="L13" s="8">
        <v>4.8466981132075464</v>
      </c>
    </row>
    <row r="14" spans="1:12" x14ac:dyDescent="0.25">
      <c r="A14">
        <v>20</v>
      </c>
      <c r="B14" t="s">
        <v>12</v>
      </c>
      <c r="C14">
        <v>7</v>
      </c>
      <c r="E14" s="8" t="s">
        <v>85</v>
      </c>
      <c r="F14" s="8">
        <v>-0.87298586431272396</v>
      </c>
      <c r="H14" s="8" t="s">
        <v>85</v>
      </c>
      <c r="I14" s="8">
        <v>-1.1163853662124517</v>
      </c>
      <c r="K14" s="8" t="s">
        <v>85</v>
      </c>
      <c r="L14" s="8">
        <v>-0.50713456312987093</v>
      </c>
    </row>
    <row r="15" spans="1:12" x14ac:dyDescent="0.25">
      <c r="A15">
        <v>22</v>
      </c>
      <c r="B15" t="s">
        <v>12</v>
      </c>
      <c r="C15">
        <v>5</v>
      </c>
      <c r="E15" s="8" t="s">
        <v>86</v>
      </c>
      <c r="F15" s="8">
        <v>3.0064369109893584E-2</v>
      </c>
      <c r="H15" s="8" t="s">
        <v>86</v>
      </c>
      <c r="I15" s="8">
        <v>-0.11045057228118442</v>
      </c>
      <c r="K15" s="8" t="s">
        <v>86</v>
      </c>
      <c r="L15" s="8">
        <v>9.6227654657636399E-2</v>
      </c>
    </row>
    <row r="16" spans="1:12" x14ac:dyDescent="0.25">
      <c r="A16">
        <v>23</v>
      </c>
      <c r="B16" t="s">
        <v>12</v>
      </c>
      <c r="C16">
        <v>1</v>
      </c>
      <c r="E16" s="8" t="s">
        <v>87</v>
      </c>
      <c r="F16" s="8">
        <v>9</v>
      </c>
      <c r="H16" s="8" t="s">
        <v>87</v>
      </c>
      <c r="I16" s="8">
        <v>9</v>
      </c>
      <c r="K16" s="8" t="s">
        <v>87</v>
      </c>
      <c r="L16" s="8">
        <v>9</v>
      </c>
    </row>
    <row r="17" spans="1:12" x14ac:dyDescent="0.25">
      <c r="A17">
        <v>29</v>
      </c>
      <c r="B17" t="s">
        <v>12</v>
      </c>
      <c r="C17">
        <v>1</v>
      </c>
      <c r="E17" s="8" t="s">
        <v>88</v>
      </c>
      <c r="F17" s="8">
        <v>1</v>
      </c>
      <c r="H17" s="8" t="s">
        <v>88</v>
      </c>
      <c r="I17" s="8">
        <v>1</v>
      </c>
      <c r="K17" s="8" t="s">
        <v>88</v>
      </c>
      <c r="L17" s="8">
        <v>1</v>
      </c>
    </row>
    <row r="18" spans="1:12" x14ac:dyDescent="0.25">
      <c r="A18">
        <v>32</v>
      </c>
      <c r="B18" t="s">
        <v>12</v>
      </c>
      <c r="C18">
        <v>7</v>
      </c>
      <c r="E18" s="8" t="s">
        <v>89</v>
      </c>
      <c r="F18" s="8">
        <v>10</v>
      </c>
      <c r="H18" s="8" t="s">
        <v>89</v>
      </c>
      <c r="I18" s="8">
        <v>10</v>
      </c>
      <c r="K18" s="8" t="s">
        <v>89</v>
      </c>
      <c r="L18" s="8">
        <v>10</v>
      </c>
    </row>
    <row r="19" spans="1:12" x14ac:dyDescent="0.25">
      <c r="A19">
        <v>35</v>
      </c>
      <c r="B19" t="s">
        <v>12</v>
      </c>
      <c r="C19">
        <v>4</v>
      </c>
      <c r="E19" s="8" t="s">
        <v>90</v>
      </c>
      <c r="F19" s="8">
        <v>535</v>
      </c>
      <c r="H19" s="8" t="s">
        <v>90</v>
      </c>
      <c r="I19" s="8">
        <v>265</v>
      </c>
      <c r="K19" s="8" t="s">
        <v>90</v>
      </c>
      <c r="L19" s="8">
        <v>270</v>
      </c>
    </row>
    <row r="20" spans="1:12" x14ac:dyDescent="0.25">
      <c r="A20">
        <v>36</v>
      </c>
      <c r="B20" t="s">
        <v>12</v>
      </c>
      <c r="C20">
        <v>8</v>
      </c>
      <c r="E20" s="8" t="s">
        <v>91</v>
      </c>
      <c r="F20" s="8">
        <v>100</v>
      </c>
      <c r="H20" s="8" t="s">
        <v>91</v>
      </c>
      <c r="I20" s="8">
        <v>47</v>
      </c>
      <c r="K20" s="8" t="s">
        <v>91</v>
      </c>
      <c r="L20" s="8">
        <v>53</v>
      </c>
    </row>
    <row r="21" spans="1:12" x14ac:dyDescent="0.25">
      <c r="A21">
        <v>38</v>
      </c>
      <c r="B21" t="s">
        <v>12</v>
      </c>
      <c r="C21">
        <v>6</v>
      </c>
    </row>
    <row r="22" spans="1:12" x14ac:dyDescent="0.25">
      <c r="A22">
        <v>40</v>
      </c>
      <c r="B22" t="s">
        <v>12</v>
      </c>
      <c r="C22">
        <v>8</v>
      </c>
    </row>
    <row r="23" spans="1:12" x14ac:dyDescent="0.25">
      <c r="A23">
        <v>43</v>
      </c>
      <c r="B23" t="s">
        <v>12</v>
      </c>
      <c r="C23">
        <v>2</v>
      </c>
    </row>
    <row r="24" spans="1:12" x14ac:dyDescent="0.25">
      <c r="A24">
        <v>44</v>
      </c>
      <c r="B24" t="s">
        <v>12</v>
      </c>
      <c r="C24">
        <v>7</v>
      </c>
    </row>
    <row r="25" spans="1:12" x14ac:dyDescent="0.25">
      <c r="A25">
        <v>46</v>
      </c>
      <c r="B25" t="s">
        <v>12</v>
      </c>
      <c r="C25">
        <v>6</v>
      </c>
    </row>
    <row r="26" spans="1:12" x14ac:dyDescent="0.25">
      <c r="A26">
        <v>47</v>
      </c>
      <c r="B26" t="s">
        <v>12</v>
      </c>
      <c r="C26">
        <v>4</v>
      </c>
    </row>
    <row r="27" spans="1:12" x14ac:dyDescent="0.25">
      <c r="A27">
        <v>48</v>
      </c>
      <c r="B27" t="s">
        <v>12</v>
      </c>
      <c r="C27">
        <v>4</v>
      </c>
    </row>
    <row r="28" spans="1:12" x14ac:dyDescent="0.25">
      <c r="A28">
        <v>49</v>
      </c>
      <c r="B28" t="s">
        <v>12</v>
      </c>
      <c r="C28">
        <v>6</v>
      </c>
    </row>
    <row r="29" spans="1:12" x14ac:dyDescent="0.25">
      <c r="A29">
        <v>50</v>
      </c>
      <c r="B29" t="s">
        <v>12</v>
      </c>
      <c r="C29">
        <v>7</v>
      </c>
    </row>
    <row r="30" spans="1:12" x14ac:dyDescent="0.25">
      <c r="A30">
        <v>52</v>
      </c>
      <c r="B30" t="s">
        <v>12</v>
      </c>
      <c r="C30">
        <v>8</v>
      </c>
    </row>
    <row r="31" spans="1:12" x14ac:dyDescent="0.25">
      <c r="A31">
        <v>53</v>
      </c>
      <c r="B31" t="s">
        <v>12</v>
      </c>
      <c r="C31">
        <v>10</v>
      </c>
    </row>
    <row r="32" spans="1:12" x14ac:dyDescent="0.25">
      <c r="A32">
        <v>54</v>
      </c>
      <c r="B32" t="s">
        <v>12</v>
      </c>
      <c r="C32">
        <v>6</v>
      </c>
    </row>
    <row r="33" spans="1:3" x14ac:dyDescent="0.25">
      <c r="A33">
        <v>55</v>
      </c>
      <c r="B33" t="s">
        <v>12</v>
      </c>
      <c r="C33">
        <v>4</v>
      </c>
    </row>
    <row r="34" spans="1:3" x14ac:dyDescent="0.25">
      <c r="A34">
        <v>56</v>
      </c>
      <c r="B34" t="s">
        <v>12</v>
      </c>
      <c r="C34">
        <v>9</v>
      </c>
    </row>
    <row r="35" spans="1:3" x14ac:dyDescent="0.25">
      <c r="A35">
        <v>59</v>
      </c>
      <c r="B35" t="s">
        <v>12</v>
      </c>
      <c r="C35">
        <v>7</v>
      </c>
    </row>
    <row r="36" spans="1:3" x14ac:dyDescent="0.25">
      <c r="A36">
        <v>60</v>
      </c>
      <c r="B36" t="s">
        <v>12</v>
      </c>
      <c r="C36">
        <v>8</v>
      </c>
    </row>
    <row r="37" spans="1:3" x14ac:dyDescent="0.25">
      <c r="A37">
        <v>63</v>
      </c>
      <c r="B37" t="s">
        <v>12</v>
      </c>
      <c r="C37">
        <v>9</v>
      </c>
    </row>
    <row r="38" spans="1:3" x14ac:dyDescent="0.25">
      <c r="A38">
        <v>64</v>
      </c>
      <c r="B38" t="s">
        <v>12</v>
      </c>
      <c r="C38">
        <v>3</v>
      </c>
    </row>
    <row r="39" spans="1:3" x14ac:dyDescent="0.25">
      <c r="A39">
        <v>66</v>
      </c>
      <c r="B39" t="s">
        <v>12</v>
      </c>
      <c r="C39">
        <v>9</v>
      </c>
    </row>
    <row r="40" spans="1:3" x14ac:dyDescent="0.25">
      <c r="A40">
        <v>69</v>
      </c>
      <c r="B40" t="s">
        <v>12</v>
      </c>
      <c r="C40">
        <v>3</v>
      </c>
    </row>
    <row r="41" spans="1:3" x14ac:dyDescent="0.25">
      <c r="A41">
        <v>71</v>
      </c>
      <c r="B41" t="s">
        <v>12</v>
      </c>
      <c r="C41">
        <v>6</v>
      </c>
    </row>
    <row r="42" spans="1:3" x14ac:dyDescent="0.25">
      <c r="A42">
        <v>72</v>
      </c>
      <c r="B42" t="s">
        <v>12</v>
      </c>
      <c r="C42">
        <v>6</v>
      </c>
    </row>
    <row r="43" spans="1:3" x14ac:dyDescent="0.25">
      <c r="A43">
        <v>73</v>
      </c>
      <c r="B43" t="s">
        <v>12</v>
      </c>
      <c r="C43">
        <v>8</v>
      </c>
    </row>
    <row r="44" spans="1:3" x14ac:dyDescent="0.25">
      <c r="A44">
        <v>76</v>
      </c>
      <c r="B44" t="s">
        <v>12</v>
      </c>
      <c r="C44">
        <v>6</v>
      </c>
    </row>
    <row r="45" spans="1:3" x14ac:dyDescent="0.25">
      <c r="A45">
        <v>77</v>
      </c>
      <c r="B45" t="s">
        <v>12</v>
      </c>
      <c r="C45">
        <v>2</v>
      </c>
    </row>
    <row r="46" spans="1:3" x14ac:dyDescent="0.25">
      <c r="A46">
        <v>78</v>
      </c>
      <c r="B46" t="s">
        <v>12</v>
      </c>
      <c r="C46">
        <v>3</v>
      </c>
    </row>
    <row r="47" spans="1:3" x14ac:dyDescent="0.25">
      <c r="A47">
        <v>79</v>
      </c>
      <c r="B47" t="s">
        <v>12</v>
      </c>
      <c r="C47">
        <v>2</v>
      </c>
    </row>
    <row r="48" spans="1:3" x14ac:dyDescent="0.25">
      <c r="A48">
        <v>80</v>
      </c>
      <c r="B48" t="s">
        <v>12</v>
      </c>
      <c r="C48">
        <v>3</v>
      </c>
    </row>
    <row r="49" spans="1:3" x14ac:dyDescent="0.25">
      <c r="A49">
        <v>84</v>
      </c>
      <c r="B49" t="s">
        <v>12</v>
      </c>
      <c r="C49">
        <v>4</v>
      </c>
    </row>
    <row r="50" spans="1:3" x14ac:dyDescent="0.25">
      <c r="A50">
        <v>85</v>
      </c>
      <c r="B50" t="s">
        <v>12</v>
      </c>
      <c r="C50">
        <v>2</v>
      </c>
    </row>
    <row r="51" spans="1:3" x14ac:dyDescent="0.25">
      <c r="A51">
        <v>92</v>
      </c>
      <c r="B51" t="s">
        <v>12</v>
      </c>
      <c r="C51">
        <v>5</v>
      </c>
    </row>
    <row r="52" spans="1:3" x14ac:dyDescent="0.25">
      <c r="A52">
        <v>94</v>
      </c>
      <c r="B52" t="s">
        <v>12</v>
      </c>
      <c r="C52">
        <v>10</v>
      </c>
    </row>
    <row r="53" spans="1:3" x14ac:dyDescent="0.25">
      <c r="A53">
        <v>98</v>
      </c>
      <c r="B53" t="s">
        <v>12</v>
      </c>
      <c r="C53">
        <v>9</v>
      </c>
    </row>
    <row r="54" spans="1:3" x14ac:dyDescent="0.25">
      <c r="A54">
        <v>100</v>
      </c>
      <c r="B54" t="s">
        <v>12</v>
      </c>
      <c r="C54">
        <v>3</v>
      </c>
    </row>
    <row r="55" spans="1:3" x14ac:dyDescent="0.25">
      <c r="A55">
        <v>1</v>
      </c>
      <c r="B55" t="s">
        <v>10</v>
      </c>
      <c r="C55">
        <v>4</v>
      </c>
    </row>
    <row r="56" spans="1:3" x14ac:dyDescent="0.25">
      <c r="A56">
        <v>2</v>
      </c>
      <c r="B56" t="s">
        <v>10</v>
      </c>
      <c r="C56">
        <v>7</v>
      </c>
    </row>
    <row r="57" spans="1:3" x14ac:dyDescent="0.25">
      <c r="A57">
        <v>4</v>
      </c>
      <c r="B57" t="s">
        <v>10</v>
      </c>
      <c r="C57">
        <v>6</v>
      </c>
    </row>
    <row r="58" spans="1:3" x14ac:dyDescent="0.25">
      <c r="A58">
        <v>6</v>
      </c>
      <c r="B58" t="s">
        <v>10</v>
      </c>
      <c r="C58">
        <v>3</v>
      </c>
    </row>
    <row r="59" spans="1:3" x14ac:dyDescent="0.25">
      <c r="A59">
        <v>7</v>
      </c>
      <c r="B59" t="s">
        <v>10</v>
      </c>
      <c r="C59">
        <v>5.5</v>
      </c>
    </row>
    <row r="60" spans="1:3" x14ac:dyDescent="0.25">
      <c r="A60">
        <v>10</v>
      </c>
      <c r="B60" t="s">
        <v>10</v>
      </c>
      <c r="C60">
        <v>4</v>
      </c>
    </row>
    <row r="61" spans="1:3" x14ac:dyDescent="0.25">
      <c r="A61">
        <v>11</v>
      </c>
      <c r="B61" t="s">
        <v>10</v>
      </c>
      <c r="C61">
        <v>5</v>
      </c>
    </row>
    <row r="62" spans="1:3" x14ac:dyDescent="0.25">
      <c r="A62">
        <v>12</v>
      </c>
      <c r="B62" t="s">
        <v>10</v>
      </c>
      <c r="C62">
        <v>8</v>
      </c>
    </row>
    <row r="63" spans="1:3" x14ac:dyDescent="0.25">
      <c r="A63">
        <v>14</v>
      </c>
      <c r="B63" t="s">
        <v>10</v>
      </c>
      <c r="C63">
        <v>3</v>
      </c>
    </row>
    <row r="64" spans="1:3" x14ac:dyDescent="0.25">
      <c r="A64">
        <v>15</v>
      </c>
      <c r="B64" t="s">
        <v>10</v>
      </c>
      <c r="C64">
        <v>6</v>
      </c>
    </row>
    <row r="65" spans="1:3" x14ac:dyDescent="0.25">
      <c r="A65">
        <v>17</v>
      </c>
      <c r="B65" t="s">
        <v>10</v>
      </c>
      <c r="C65">
        <v>5</v>
      </c>
    </row>
    <row r="66" spans="1:3" x14ac:dyDescent="0.25">
      <c r="A66">
        <v>18</v>
      </c>
      <c r="B66" t="s">
        <v>10</v>
      </c>
      <c r="C66">
        <v>10</v>
      </c>
    </row>
    <row r="67" spans="1:3" x14ac:dyDescent="0.25">
      <c r="A67">
        <v>19</v>
      </c>
      <c r="B67" t="s">
        <v>10</v>
      </c>
      <c r="C67">
        <v>8</v>
      </c>
    </row>
    <row r="68" spans="1:3" x14ac:dyDescent="0.25">
      <c r="A68">
        <v>21</v>
      </c>
      <c r="B68" t="s">
        <v>10</v>
      </c>
      <c r="C68">
        <v>1</v>
      </c>
    </row>
    <row r="69" spans="1:3" x14ac:dyDescent="0.25">
      <c r="A69">
        <v>24</v>
      </c>
      <c r="B69" t="s">
        <v>10</v>
      </c>
      <c r="C69">
        <v>1</v>
      </c>
    </row>
    <row r="70" spans="1:3" x14ac:dyDescent="0.25">
      <c r="A70">
        <v>26</v>
      </c>
      <c r="B70" t="s">
        <v>10</v>
      </c>
      <c r="C70">
        <v>5</v>
      </c>
    </row>
    <row r="71" spans="1:3" x14ac:dyDescent="0.25">
      <c r="A71">
        <v>27</v>
      </c>
      <c r="B71" t="s">
        <v>10</v>
      </c>
      <c r="C71">
        <v>6</v>
      </c>
    </row>
    <row r="72" spans="1:3" x14ac:dyDescent="0.25">
      <c r="A72">
        <v>28</v>
      </c>
      <c r="B72" t="s">
        <v>10</v>
      </c>
      <c r="C72">
        <v>4</v>
      </c>
    </row>
    <row r="73" spans="1:3" x14ac:dyDescent="0.25">
      <c r="A73">
        <v>30</v>
      </c>
      <c r="B73" t="s">
        <v>10</v>
      </c>
      <c r="C73">
        <v>3</v>
      </c>
    </row>
    <row r="74" spans="1:3" x14ac:dyDescent="0.25">
      <c r="A74">
        <v>31</v>
      </c>
      <c r="B74" t="s">
        <v>10</v>
      </c>
      <c r="C74">
        <v>2</v>
      </c>
    </row>
    <row r="75" spans="1:3" x14ac:dyDescent="0.25">
      <c r="A75">
        <v>33</v>
      </c>
      <c r="B75" t="s">
        <v>10</v>
      </c>
      <c r="C75">
        <v>1</v>
      </c>
    </row>
    <row r="76" spans="1:3" x14ac:dyDescent="0.25">
      <c r="A76">
        <v>34</v>
      </c>
      <c r="B76" t="s">
        <v>10</v>
      </c>
      <c r="C76">
        <v>7</v>
      </c>
    </row>
    <row r="77" spans="1:3" x14ac:dyDescent="0.25">
      <c r="A77">
        <v>37</v>
      </c>
      <c r="B77" t="s">
        <v>10</v>
      </c>
      <c r="C77">
        <v>5</v>
      </c>
    </row>
    <row r="78" spans="1:3" x14ac:dyDescent="0.25">
      <c r="A78">
        <v>39</v>
      </c>
      <c r="B78" t="s">
        <v>10</v>
      </c>
      <c r="C78">
        <v>7</v>
      </c>
    </row>
    <row r="79" spans="1:3" x14ac:dyDescent="0.25">
      <c r="A79">
        <v>41</v>
      </c>
      <c r="B79" t="s">
        <v>10</v>
      </c>
      <c r="C79">
        <v>3</v>
      </c>
    </row>
    <row r="80" spans="1:3" x14ac:dyDescent="0.25">
      <c r="A80">
        <v>42</v>
      </c>
      <c r="B80" t="s">
        <v>10</v>
      </c>
      <c r="C80">
        <v>4</v>
      </c>
    </row>
    <row r="81" spans="1:3" x14ac:dyDescent="0.25">
      <c r="A81">
        <v>45</v>
      </c>
      <c r="B81" t="s">
        <v>10</v>
      </c>
      <c r="C81">
        <v>7</v>
      </c>
    </row>
    <row r="82" spans="1:3" x14ac:dyDescent="0.25">
      <c r="A82">
        <v>51</v>
      </c>
      <c r="B82" t="s">
        <v>10</v>
      </c>
      <c r="C82">
        <v>4</v>
      </c>
    </row>
    <row r="83" spans="1:3" x14ac:dyDescent="0.25">
      <c r="A83">
        <v>57</v>
      </c>
      <c r="B83" t="s">
        <v>10</v>
      </c>
      <c r="C83">
        <v>3</v>
      </c>
    </row>
    <row r="84" spans="1:3" x14ac:dyDescent="0.25">
      <c r="A84">
        <v>58</v>
      </c>
      <c r="B84" t="s">
        <v>10</v>
      </c>
      <c r="C84">
        <v>7</v>
      </c>
    </row>
    <row r="85" spans="1:3" x14ac:dyDescent="0.25">
      <c r="A85">
        <v>61</v>
      </c>
      <c r="B85" t="s">
        <v>10</v>
      </c>
      <c r="C85">
        <v>8</v>
      </c>
    </row>
    <row r="86" spans="1:3" x14ac:dyDescent="0.25">
      <c r="A86">
        <v>62</v>
      </c>
      <c r="B86" t="s">
        <v>10</v>
      </c>
      <c r="C86">
        <v>8</v>
      </c>
    </row>
    <row r="87" spans="1:3" x14ac:dyDescent="0.25">
      <c r="A87">
        <v>65</v>
      </c>
      <c r="B87" t="s">
        <v>10</v>
      </c>
      <c r="C87">
        <v>6</v>
      </c>
    </row>
    <row r="88" spans="1:3" x14ac:dyDescent="0.25">
      <c r="A88">
        <v>67</v>
      </c>
      <c r="B88" t="s">
        <v>10</v>
      </c>
      <c r="C88">
        <v>3</v>
      </c>
    </row>
    <row r="89" spans="1:3" x14ac:dyDescent="0.25">
      <c r="A89">
        <v>68</v>
      </c>
      <c r="B89" t="s">
        <v>10</v>
      </c>
      <c r="C89">
        <v>6</v>
      </c>
    </row>
    <row r="90" spans="1:3" x14ac:dyDescent="0.25">
      <c r="A90">
        <v>70</v>
      </c>
      <c r="B90" t="s">
        <v>10</v>
      </c>
      <c r="C90">
        <v>4</v>
      </c>
    </row>
    <row r="91" spans="1:3" x14ac:dyDescent="0.25">
      <c r="A91">
        <v>74</v>
      </c>
      <c r="B91" t="s">
        <v>10</v>
      </c>
      <c r="C91">
        <v>6</v>
      </c>
    </row>
    <row r="92" spans="1:3" x14ac:dyDescent="0.25">
      <c r="A92">
        <v>75</v>
      </c>
      <c r="B92" t="s">
        <v>10</v>
      </c>
      <c r="C92">
        <v>7</v>
      </c>
    </row>
    <row r="93" spans="1:3" x14ac:dyDescent="0.25">
      <c r="A93">
        <v>81</v>
      </c>
      <c r="B93" t="s">
        <v>10</v>
      </c>
      <c r="C93">
        <v>4</v>
      </c>
    </row>
    <row r="94" spans="1:3" x14ac:dyDescent="0.25">
      <c r="A94">
        <v>82</v>
      </c>
      <c r="B94" t="s">
        <v>10</v>
      </c>
      <c r="C94">
        <v>3</v>
      </c>
    </row>
    <row r="95" spans="1:3" x14ac:dyDescent="0.25">
      <c r="A95">
        <v>83</v>
      </c>
      <c r="B95" t="s">
        <v>10</v>
      </c>
      <c r="C95">
        <v>2</v>
      </c>
    </row>
    <row r="96" spans="1:3" x14ac:dyDescent="0.25">
      <c r="A96">
        <v>86</v>
      </c>
      <c r="B96" t="s">
        <v>10</v>
      </c>
      <c r="C96">
        <v>7</v>
      </c>
    </row>
    <row r="97" spans="1:3" x14ac:dyDescent="0.25">
      <c r="A97">
        <v>87</v>
      </c>
      <c r="B97" t="s">
        <v>10</v>
      </c>
      <c r="C97">
        <v>5</v>
      </c>
    </row>
    <row r="98" spans="1:3" x14ac:dyDescent="0.25">
      <c r="A98">
        <v>88</v>
      </c>
      <c r="B98" t="s">
        <v>10</v>
      </c>
      <c r="C98">
        <v>2</v>
      </c>
    </row>
    <row r="99" spans="1:3" x14ac:dyDescent="0.25">
      <c r="A99">
        <v>89</v>
      </c>
      <c r="B99" t="s">
        <v>10</v>
      </c>
      <c r="C99">
        <v>7</v>
      </c>
    </row>
    <row r="100" spans="1:3" x14ac:dyDescent="0.25">
      <c r="A100">
        <v>90</v>
      </c>
      <c r="B100" t="s">
        <v>10</v>
      </c>
      <c r="C100">
        <v>4</v>
      </c>
    </row>
    <row r="101" spans="1:3" x14ac:dyDescent="0.25">
      <c r="A101">
        <v>91</v>
      </c>
      <c r="B101" t="s">
        <v>10</v>
      </c>
      <c r="C101">
        <v>4</v>
      </c>
    </row>
    <row r="102" spans="1:3" x14ac:dyDescent="0.25">
      <c r="A102">
        <v>93</v>
      </c>
      <c r="B102" t="s">
        <v>10</v>
      </c>
      <c r="C102">
        <v>6</v>
      </c>
    </row>
    <row r="103" spans="1:3" x14ac:dyDescent="0.25">
      <c r="A103">
        <v>95</v>
      </c>
      <c r="B103" t="s">
        <v>10</v>
      </c>
      <c r="C103">
        <v>5</v>
      </c>
    </row>
    <row r="104" spans="1:3" x14ac:dyDescent="0.25">
      <c r="A104">
        <v>96</v>
      </c>
      <c r="B104" t="s">
        <v>10</v>
      </c>
      <c r="C104">
        <v>8</v>
      </c>
    </row>
    <row r="105" spans="1:3" x14ac:dyDescent="0.25">
      <c r="A105">
        <v>97</v>
      </c>
      <c r="B105" t="s">
        <v>10</v>
      </c>
      <c r="C105">
        <v>7</v>
      </c>
    </row>
    <row r="106" spans="1:3" x14ac:dyDescent="0.25">
      <c r="A106">
        <v>99</v>
      </c>
      <c r="B106" t="s">
        <v>10</v>
      </c>
      <c r="C106">
        <v>3.5</v>
      </c>
    </row>
    <row r="107" spans="1:3" x14ac:dyDescent="0.25">
      <c r="A107">
        <v>25</v>
      </c>
      <c r="C107">
        <v>10</v>
      </c>
    </row>
  </sheetData>
  <sortState ref="A8:C107">
    <sortCondition ref="B8:B107"/>
  </sortState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A1</vt:lpstr>
      <vt:lpstr>A2</vt:lpstr>
      <vt:lpstr>B1</vt:lpstr>
      <vt:lpstr>B2</vt:lpstr>
      <vt:lpstr>C1</vt:lpstr>
      <vt:lpstr>C2</vt:lpstr>
      <vt:lpstr>D1</vt:lpstr>
      <vt:lpstr>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2014-04-21T17:59:00Z</dcterms:created>
  <dcterms:modified xsi:type="dcterms:W3CDTF">2014-04-25T18:43:17Z</dcterms:modified>
</cp:coreProperties>
</file>