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rvfs\userdata\annelson\Desktop\"/>
    </mc:Choice>
  </mc:AlternateContent>
  <bookViews>
    <workbookView xWindow="0" yWindow="0" windowWidth="25356" windowHeight="15300"/>
  </bookViews>
  <sheets>
    <sheet name="Classwork February 6" sheetId="2" r:id="rId1"/>
  </sheets>
  <calcPr calcId="162913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T52" i="2" l="1"/>
  <c r="S52" i="2"/>
  <c r="T50" i="2"/>
  <c r="S50" i="2"/>
  <c r="S48" i="2"/>
  <c r="S46" i="2"/>
  <c r="S44" i="2"/>
</calcChain>
</file>

<file path=xl/sharedStrings.xml><?xml version="1.0" encoding="utf-8"?>
<sst xmlns="http://schemas.openxmlformats.org/spreadsheetml/2006/main" count="35" uniqueCount="34">
  <si>
    <t>Title:</t>
  </si>
  <si>
    <t>Gross Domestic Product</t>
  </si>
  <si>
    <t>Series ID:</t>
  </si>
  <si>
    <t>GDP</t>
  </si>
  <si>
    <t>Source:</t>
  </si>
  <si>
    <t>U.S. Department of Commerce: Bureau of Economic Analysis</t>
  </si>
  <si>
    <t>Release:</t>
  </si>
  <si>
    <t>Seasonal Adjustment:</t>
  </si>
  <si>
    <t>Seasonally Adjusted Annual Rate</t>
  </si>
  <si>
    <t>Frequency:</t>
  </si>
  <si>
    <t>Quarterly</t>
  </si>
  <si>
    <t>Units:</t>
  </si>
  <si>
    <t>Billions of Dollars</t>
  </si>
  <si>
    <t>Date Range:</t>
  </si>
  <si>
    <t>2005-01-01 to 2013-10-01</t>
  </si>
  <si>
    <t>Last Updated:</t>
  </si>
  <si>
    <t>2014-03-27 8:01 AM CDT</t>
  </si>
  <si>
    <t>Notes:</t>
  </si>
  <si>
    <t>BEA Account Code: A191RC1</t>
  </si>
  <si>
    <t/>
  </si>
  <si>
    <t>Gross domestic product (GDP), the featured measure of U.S. output, is</t>
  </si>
  <si>
    <t>the market value of the goods and services produced by labor and</t>
  </si>
  <si>
    <t xml:space="preserve">property located in the United States. </t>
  </si>
  <si>
    <t xml:space="preserve"> </t>
  </si>
  <si>
    <t>DATE</t>
  </si>
  <si>
    <t>QUARTER #</t>
  </si>
  <si>
    <t>GDP ($Billions)</t>
  </si>
  <si>
    <t>Linear</t>
  </si>
  <si>
    <t>Quadratic</t>
  </si>
  <si>
    <t>Power</t>
  </si>
  <si>
    <t>Log</t>
  </si>
  <si>
    <t>Exp</t>
  </si>
  <si>
    <t>Input Value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</si>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</sst>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0.0"/>
  </numFmts>
  <fonts count="6" x14ac:knownFonts="1">
    <font>
      <sz val="10"/>
      <name val="Arial"/>
    </font>
    <font>
      <sz val="8"/>
      <name val="Verdana"/>
      <family val="2"/>
    </font>
    <font>
      <sz val="2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65" fontId="0" fillId="0" borderId="0" xfId="0" applyNumberFormat="1" applyFont="1" applyFill="1" applyBorder="1" applyAlignment="1" applyProtection="1">
      <alignment horizontal="center"/>
    </xf>
    <xf numFmtId="164" fontId="0" fillId="0" borderId="0" xfId="0" applyNumberFormat="1" applyFont="1" applyFill="1" applyBorder="1" applyAlignment="1" applyProtection="1">
      <alignment horizontal="center"/>
    </xf>
    <xf numFmtId="0" fontId="0" fillId="2" borderId="0" xfId="0" applyNumberFormat="1" applyFont="1" applyFill="1" applyBorder="1" applyAlignment="1" applyProtection="1">
      <alignment horizontal="left"/>
    </xf>
    <xf numFmtId="0" fontId="2" fillId="0" borderId="0" xfId="0" applyFont="1"/>
    <xf numFmtId="14" fontId="2" fillId="0" borderId="0" xfId="0" applyNumberFormat="1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1" fontId="4" fillId="2" borderId="0" xfId="0" applyNumberFormat="1" applyFont="1" applyFill="1" applyAlignment="1">
      <alignment horizontal="center"/>
    </xf>
    <xf numFmtId="1" fontId="5" fillId="2" borderId="0" xfId="0" applyNumberFormat="1" applyFont="1" applyFill="1"/>
    <xf numFmtId="1" fontId="5" fillId="2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44450" cap="rnd">
                <a:solidFill>
                  <a:srgbClr val="C00000"/>
                </a:solidFill>
                <a:prstDash val="solid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0.12606211723534558"/>
                  <c:y val="-9.491980169145523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'Classwork February 6'!$B$17:$B$63</c:f>
              <c:numCache>
                <c:formatCode>0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</c:numCache>
            </c:numRef>
          </c:xVal>
          <c:yVal>
            <c:numRef>
              <c:f>'Classwork February 6'!$C$17:$C$63</c:f>
              <c:numCache>
                <c:formatCode>0.0</c:formatCode>
                <c:ptCount val="47"/>
                <c:pt idx="0">
                  <c:v>12816.2</c:v>
                </c:pt>
                <c:pt idx="1">
                  <c:v>12975.7</c:v>
                </c:pt>
                <c:pt idx="2">
                  <c:v>13206.5</c:v>
                </c:pt>
                <c:pt idx="3">
                  <c:v>13383.3</c:v>
                </c:pt>
                <c:pt idx="4">
                  <c:v>13649.8</c:v>
                </c:pt>
                <c:pt idx="5">
                  <c:v>13802.9</c:v>
                </c:pt>
                <c:pt idx="6">
                  <c:v>13910.5</c:v>
                </c:pt>
                <c:pt idx="7">
                  <c:v>14068.4</c:v>
                </c:pt>
                <c:pt idx="8">
                  <c:v>14235</c:v>
                </c:pt>
                <c:pt idx="9">
                  <c:v>14424.5</c:v>
                </c:pt>
                <c:pt idx="10">
                  <c:v>14571.9</c:v>
                </c:pt>
                <c:pt idx="11">
                  <c:v>14690</c:v>
                </c:pt>
                <c:pt idx="12">
                  <c:v>14672.9</c:v>
                </c:pt>
                <c:pt idx="13">
                  <c:v>14817.1</c:v>
                </c:pt>
                <c:pt idx="14">
                  <c:v>14844.3</c:v>
                </c:pt>
                <c:pt idx="15">
                  <c:v>14546.7</c:v>
                </c:pt>
                <c:pt idx="16">
                  <c:v>14381.2</c:v>
                </c:pt>
                <c:pt idx="17">
                  <c:v>14342.1</c:v>
                </c:pt>
                <c:pt idx="18">
                  <c:v>14384.4</c:v>
                </c:pt>
                <c:pt idx="19">
                  <c:v>14564.1</c:v>
                </c:pt>
                <c:pt idx="20">
                  <c:v>14672.5</c:v>
                </c:pt>
                <c:pt idx="21">
                  <c:v>14879.2</c:v>
                </c:pt>
                <c:pt idx="22">
                  <c:v>15049.8</c:v>
                </c:pt>
                <c:pt idx="23">
                  <c:v>15231.7</c:v>
                </c:pt>
                <c:pt idx="24">
                  <c:v>15242.9</c:v>
                </c:pt>
                <c:pt idx="25">
                  <c:v>15461.9</c:v>
                </c:pt>
                <c:pt idx="26">
                  <c:v>15611.8</c:v>
                </c:pt>
                <c:pt idx="27">
                  <c:v>15818.7</c:v>
                </c:pt>
                <c:pt idx="28">
                  <c:v>16041.6</c:v>
                </c:pt>
                <c:pt idx="29">
                  <c:v>16160.4</c:v>
                </c:pt>
                <c:pt idx="30">
                  <c:v>16356</c:v>
                </c:pt>
                <c:pt idx="31">
                  <c:v>16420.3</c:v>
                </c:pt>
                <c:pt idx="32">
                  <c:v>16535.3</c:v>
                </c:pt>
                <c:pt idx="33">
                  <c:v>16661</c:v>
                </c:pt>
                <c:pt idx="34">
                  <c:v>16912.900000000001</c:v>
                </c:pt>
                <c:pt idx="35">
                  <c:v>17089.599999999999</c:v>
                </c:pt>
                <c:pt idx="36">
                  <c:v>17278.400000000001</c:v>
                </c:pt>
                <c:pt idx="37">
                  <c:v>17469.88</c:v>
                </c:pt>
                <c:pt idx="38">
                  <c:v>17661.36</c:v>
                </c:pt>
                <c:pt idx="39">
                  <c:v>17852.84</c:v>
                </c:pt>
                <c:pt idx="40">
                  <c:v>18044.32</c:v>
                </c:pt>
                <c:pt idx="41">
                  <c:v>18235.8</c:v>
                </c:pt>
                <c:pt idx="42">
                  <c:v>18427.28</c:v>
                </c:pt>
                <c:pt idx="43">
                  <c:v>18618.759999999998</c:v>
                </c:pt>
                <c:pt idx="44">
                  <c:v>18810.240000000002</c:v>
                </c:pt>
                <c:pt idx="45">
                  <c:v>19001.72</c:v>
                </c:pt>
                <c:pt idx="46">
                  <c:v>19193.2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A3-4832-B281-0C449DB28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705456"/>
        <c:axId val="437705872"/>
      </c:scatterChart>
      <c:valAx>
        <c:axId val="437705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705872"/>
        <c:crosses val="autoZero"/>
        <c:crossBetween val="midCat"/>
      </c:valAx>
      <c:valAx>
        <c:axId val="43770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705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335280</xdr:colOff>
      <xdr:row>40</xdr:row>
      <xdr:rowOff>102870</xdr:rowOff>
    </xdr:from>
    <xdr:to>
      <xdr:col>13</xdr:col>
      <xdr:colOff>91440</xdr:colOff>
      <xdr:row>56</xdr:row>
      <xdr:rowOff>163830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T63"/>
  <sheetViews>
    <sheetView tabSelected="1" topLeftCell="D38" workbookViewId="0">
      <selection activeCell="D48" sqref="D48"/>
    </sheetView>
  </sheetViews>
  <sheetFormatPr defaultColWidth="8.77734375" defaultRowHeight="13.2" x14ac:dyDescent="0.25"/>
  <cols>
    <col min="1" max="1" width="19.6640625" customWidth="1"/>
    <col min="2" max="2" width="15.33203125" customWidth="1"/>
    <col min="3" max="3" width="14.44140625" customWidth="1"/>
    <col min="16" max="16" width="10.5546875" customWidth="1"/>
    <col min="17" max="17" width="20.44140625" bestFit="1" customWidth="1"/>
    <col min="18" max="18" width="16.88671875" customWidth="1"/>
    <col min="19" max="19" width="23.109375" customWidth="1"/>
    <col min="20" max="20" width="23" bestFit="1" customWidth="1"/>
  </cols>
  <sheetData>
    <row r="1" spans="1:3" x14ac:dyDescent="0.25">
      <c r="A1" s="1" t="s">
        <v>0</v>
      </c>
      <c r="B1" s="1" t="s">
        <v>1</v>
      </c>
    </row>
    <row r="2" spans="1:3" x14ac:dyDescent="0.25">
      <c r="A2" s="1" t="s">
        <v>2</v>
      </c>
      <c r="B2" s="1" t="s">
        <v>3</v>
      </c>
    </row>
    <row r="3" spans="1:3" x14ac:dyDescent="0.25">
      <c r="A3" s="1" t="s">
        <v>4</v>
      </c>
      <c r="B3" s="1" t="s">
        <v>5</v>
      </c>
    </row>
    <row r="4" spans="1:3" x14ac:dyDescent="0.25">
      <c r="A4" s="1" t="s">
        <v>6</v>
      </c>
      <c r="B4" s="1" t="s">
        <v>1</v>
      </c>
    </row>
    <row r="5" spans="1:3" x14ac:dyDescent="0.25">
      <c r="A5" s="1" t="s">
        <v>7</v>
      </c>
      <c r="B5" s="1" t="s">
        <v>8</v>
      </c>
    </row>
    <row r="6" spans="1:3" x14ac:dyDescent="0.25">
      <c r="A6" s="1" t="s">
        <v>9</v>
      </c>
      <c r="B6" s="6" t="s">
        <v>10</v>
      </c>
    </row>
    <row r="7" spans="1:3" x14ac:dyDescent="0.25">
      <c r="A7" s="1" t="s">
        <v>11</v>
      </c>
      <c r="B7" s="6" t="s">
        <v>12</v>
      </c>
    </row>
    <row r="8" spans="1:3" x14ac:dyDescent="0.25">
      <c r="A8" s="1" t="s">
        <v>13</v>
      </c>
      <c r="B8" s="1" t="s">
        <v>14</v>
      </c>
    </row>
    <row r="9" spans="1:3" x14ac:dyDescent="0.25">
      <c r="A9" s="1" t="s">
        <v>15</v>
      </c>
      <c r="B9" s="1" t="s">
        <v>16</v>
      </c>
    </row>
    <row r="10" spans="1:3" x14ac:dyDescent="0.25">
      <c r="A10" s="1" t="s">
        <v>17</v>
      </c>
      <c r="B10" s="1" t="s">
        <v>18</v>
      </c>
    </row>
    <row r="11" spans="1:3" x14ac:dyDescent="0.25">
      <c r="B11" s="1" t="s">
        <v>19</v>
      </c>
    </row>
    <row r="12" spans="1:3" x14ac:dyDescent="0.25">
      <c r="B12" s="1" t="s">
        <v>20</v>
      </c>
    </row>
    <row r="13" spans="1:3" x14ac:dyDescent="0.25">
      <c r="B13" s="1" t="s">
        <v>21</v>
      </c>
    </row>
    <row r="14" spans="1:3" x14ac:dyDescent="0.25">
      <c r="B14" s="1" t="s">
        <v>22</v>
      </c>
    </row>
    <row r="15" spans="1:3" x14ac:dyDescent="0.25">
      <c r="B15" s="1" t="s">
        <v>23</v>
      </c>
    </row>
    <row r="16" spans="1:3" x14ac:dyDescent="0.25">
      <c r="A16" s="2" t="s">
        <v>24</v>
      </c>
      <c r="B16" s="2" t="s">
        <v>25</v>
      </c>
      <c r="C16" s="2" t="s">
        <v>26</v>
      </c>
    </row>
    <row r="17" spans="1:3" x14ac:dyDescent="0.25">
      <c r="A17" s="5">
        <v>38353</v>
      </c>
      <c r="B17" s="3">
        <v>1</v>
      </c>
      <c r="C17" s="4">
        <v>12816.2</v>
      </c>
    </row>
    <row r="18" spans="1:3" x14ac:dyDescent="0.25">
      <c r="A18" s="5">
        <v>38443</v>
      </c>
      <c r="B18" s="3">
        <v>2</v>
      </c>
      <c r="C18" s="4">
        <v>12975.7</v>
      </c>
    </row>
    <row r="19" spans="1:3" x14ac:dyDescent="0.25">
      <c r="A19" s="5">
        <v>38534</v>
      </c>
      <c r="B19" s="3">
        <v>3</v>
      </c>
      <c r="C19" s="4">
        <v>13206.5</v>
      </c>
    </row>
    <row r="20" spans="1:3" x14ac:dyDescent="0.25">
      <c r="A20" s="5">
        <v>38626</v>
      </c>
      <c r="B20" s="3">
        <v>4</v>
      </c>
      <c r="C20" s="4">
        <v>13383.3</v>
      </c>
    </row>
    <row r="21" spans="1:3" x14ac:dyDescent="0.25">
      <c r="A21" s="5">
        <v>38718</v>
      </c>
      <c r="B21" s="3">
        <v>5</v>
      </c>
      <c r="C21" s="4">
        <v>13649.8</v>
      </c>
    </row>
    <row r="22" spans="1:3" x14ac:dyDescent="0.25">
      <c r="A22" s="5">
        <v>38808</v>
      </c>
      <c r="B22" s="3">
        <v>6</v>
      </c>
      <c r="C22" s="4">
        <v>13802.9</v>
      </c>
    </row>
    <row r="23" spans="1:3" x14ac:dyDescent="0.25">
      <c r="A23" s="5">
        <v>38899</v>
      </c>
      <c r="B23" s="3">
        <v>7</v>
      </c>
      <c r="C23" s="4">
        <v>13910.5</v>
      </c>
    </row>
    <row r="24" spans="1:3" x14ac:dyDescent="0.25">
      <c r="A24" s="5">
        <v>38991</v>
      </c>
      <c r="B24" s="3">
        <v>8</v>
      </c>
      <c r="C24" s="4">
        <v>14068.4</v>
      </c>
    </row>
    <row r="25" spans="1:3" x14ac:dyDescent="0.25">
      <c r="A25" s="5">
        <v>39083</v>
      </c>
      <c r="B25" s="3">
        <v>9</v>
      </c>
      <c r="C25" s="4">
        <v>14235</v>
      </c>
    </row>
    <row r="26" spans="1:3" x14ac:dyDescent="0.25">
      <c r="A26" s="5">
        <v>39173</v>
      </c>
      <c r="B26" s="3">
        <v>10</v>
      </c>
      <c r="C26" s="4">
        <v>14424.5</v>
      </c>
    </row>
    <row r="27" spans="1:3" x14ac:dyDescent="0.25">
      <c r="A27" s="5">
        <v>39264</v>
      </c>
      <c r="B27" s="3">
        <v>11</v>
      </c>
      <c r="C27" s="4">
        <v>14571.9</v>
      </c>
    </row>
    <row r="28" spans="1:3" x14ac:dyDescent="0.25">
      <c r="A28" s="5">
        <v>39356</v>
      </c>
      <c r="B28" s="3">
        <v>12</v>
      </c>
      <c r="C28" s="4">
        <v>14690</v>
      </c>
    </row>
    <row r="29" spans="1:3" x14ac:dyDescent="0.25">
      <c r="A29" s="5">
        <v>39448</v>
      </c>
      <c r="B29" s="3">
        <v>13</v>
      </c>
      <c r="C29" s="4">
        <v>14672.9</v>
      </c>
    </row>
    <row r="30" spans="1:3" x14ac:dyDescent="0.25">
      <c r="A30" s="5">
        <v>39539</v>
      </c>
      <c r="B30" s="3">
        <v>14</v>
      </c>
      <c r="C30" s="4">
        <v>14817.1</v>
      </c>
    </row>
    <row r="31" spans="1:3" x14ac:dyDescent="0.25">
      <c r="A31" s="5">
        <v>39630</v>
      </c>
      <c r="B31" s="3">
        <v>15</v>
      </c>
      <c r="C31" s="4">
        <v>14844.3</v>
      </c>
    </row>
    <row r="32" spans="1:3" x14ac:dyDescent="0.25">
      <c r="A32" s="5">
        <v>39722</v>
      </c>
      <c r="B32" s="3">
        <v>16</v>
      </c>
      <c r="C32" s="4">
        <v>14546.7</v>
      </c>
    </row>
    <row r="33" spans="1:19" x14ac:dyDescent="0.25">
      <c r="A33" s="5">
        <v>39814</v>
      </c>
      <c r="B33" s="3">
        <v>17</v>
      </c>
      <c r="C33" s="4">
        <v>14381.2</v>
      </c>
    </row>
    <row r="34" spans="1:19" x14ac:dyDescent="0.25">
      <c r="A34" s="5">
        <v>39904</v>
      </c>
      <c r="B34" s="3">
        <v>18</v>
      </c>
      <c r="C34" s="4">
        <v>14342.1</v>
      </c>
    </row>
    <row r="35" spans="1:19" x14ac:dyDescent="0.25">
      <c r="A35" s="5">
        <v>39995</v>
      </c>
      <c r="B35" s="3">
        <v>19</v>
      </c>
      <c r="C35" s="4">
        <v>14384.4</v>
      </c>
    </row>
    <row r="36" spans="1:19" x14ac:dyDescent="0.25">
      <c r="A36" s="5">
        <v>40087</v>
      </c>
      <c r="B36" s="3">
        <v>20</v>
      </c>
      <c r="C36" s="4">
        <v>14564.1</v>
      </c>
    </row>
    <row r="37" spans="1:19" x14ac:dyDescent="0.25">
      <c r="A37" s="5">
        <v>40179</v>
      </c>
      <c r="B37" s="3">
        <v>21</v>
      </c>
      <c r="C37" s="4">
        <v>14672.5</v>
      </c>
    </row>
    <row r="38" spans="1:19" x14ac:dyDescent="0.25">
      <c r="A38" s="5">
        <v>40269</v>
      </c>
      <c r="B38" s="3">
        <v>22</v>
      </c>
      <c r="C38" s="4">
        <v>14879.2</v>
      </c>
    </row>
    <row r="39" spans="1:19" x14ac:dyDescent="0.25">
      <c r="A39" s="5">
        <v>40360</v>
      </c>
      <c r="B39" s="3">
        <v>23</v>
      </c>
      <c r="C39" s="4">
        <v>15049.8</v>
      </c>
    </row>
    <row r="40" spans="1:19" x14ac:dyDescent="0.25">
      <c r="A40" s="5">
        <v>40452</v>
      </c>
      <c r="B40" s="3">
        <v>24</v>
      </c>
      <c r="C40" s="4">
        <v>15231.7</v>
      </c>
    </row>
    <row r="41" spans="1:19" x14ac:dyDescent="0.25">
      <c r="A41" s="5">
        <v>40544</v>
      </c>
      <c r="B41" s="3">
        <v>25</v>
      </c>
      <c r="C41" s="4">
        <v>15242.9</v>
      </c>
    </row>
    <row r="42" spans="1:19" ht="27.6" x14ac:dyDescent="0.45">
      <c r="A42" s="5">
        <v>40634</v>
      </c>
      <c r="B42" s="3">
        <v>26</v>
      </c>
      <c r="C42" s="4">
        <v>15461.9</v>
      </c>
      <c r="O42" s="7"/>
      <c r="P42" s="7"/>
      <c r="Q42" s="7"/>
    </row>
    <row r="43" spans="1:19" ht="46.2" x14ac:dyDescent="0.45">
      <c r="A43" s="5">
        <v>40725</v>
      </c>
      <c r="B43" s="3">
        <v>27</v>
      </c>
      <c r="C43" s="4">
        <v>15611.8</v>
      </c>
      <c r="O43" s="7"/>
      <c r="P43" s="7"/>
      <c r="Q43" s="7"/>
      <c r="R43" s="9" t="s">
        <v>32</v>
      </c>
      <c r="S43" s="10" t="s">
        <v>33</v>
      </c>
    </row>
    <row r="44" spans="1:19" ht="27.6" x14ac:dyDescent="0.45">
      <c r="A44" s="5">
        <v>40817</v>
      </c>
      <c r="B44" s="3">
        <v>28</v>
      </c>
      <c r="C44" s="4">
        <v>15818.7</v>
      </c>
      <c r="O44" s="7" t="s">
        <v>27</v>
      </c>
      <c r="P44" s="7"/>
      <c r="Q44" s="8">
        <v>44896</v>
      </c>
      <c r="R44" s="14">
        <v>72.67</v>
      </c>
      <c r="S44" s="11">
        <f>124.48*72.67+12694</f>
        <v>21739.961600000002</v>
      </c>
    </row>
    <row r="45" spans="1:19" ht="27.6" x14ac:dyDescent="0.45">
      <c r="A45" s="5">
        <v>40909</v>
      </c>
      <c r="B45" s="3">
        <v>29</v>
      </c>
      <c r="C45" s="4">
        <v>16041.6</v>
      </c>
      <c r="O45" s="7"/>
      <c r="P45" s="7"/>
      <c r="Q45" s="7"/>
      <c r="R45" s="10"/>
    </row>
    <row r="46" spans="1:19" ht="27.6" x14ac:dyDescent="0.45">
      <c r="A46" s="5">
        <v>41000</v>
      </c>
      <c r="B46" s="3">
        <v>30</v>
      </c>
      <c r="C46" s="4">
        <v>16160.4</v>
      </c>
      <c r="O46" s="7" t="s">
        <v>28</v>
      </c>
      <c r="P46" s="7"/>
      <c r="Q46" s="8">
        <v>45689</v>
      </c>
      <c r="R46" s="14">
        <v>81.33</v>
      </c>
      <c r="S46" s="11">
        <f>1.762*81.33^2+39.909*81.33+13385</f>
        <v>28285.669371799999</v>
      </c>
    </row>
    <row r="47" spans="1:19" ht="27.6" x14ac:dyDescent="0.45">
      <c r="A47" s="5">
        <v>41091</v>
      </c>
      <c r="B47" s="3">
        <v>31</v>
      </c>
      <c r="C47" s="4">
        <v>16356</v>
      </c>
      <c r="O47" s="7"/>
      <c r="P47" s="7"/>
      <c r="Q47" s="7"/>
      <c r="R47" s="10"/>
    </row>
    <row r="48" spans="1:19" ht="27.6" x14ac:dyDescent="0.45">
      <c r="A48" s="5">
        <v>41183</v>
      </c>
      <c r="B48" s="3">
        <v>32</v>
      </c>
      <c r="C48" s="4">
        <v>16420.3</v>
      </c>
      <c r="O48" s="7" t="s">
        <v>29</v>
      </c>
      <c r="P48" s="7"/>
      <c r="Q48" s="8">
        <v>43678</v>
      </c>
      <c r="R48" s="14">
        <v>59.33</v>
      </c>
      <c r="S48" s="11">
        <f>11352*59.33^0.109</f>
        <v>17715.73953324465</v>
      </c>
    </row>
    <row r="49" spans="1:20" ht="27.6" x14ac:dyDescent="0.45">
      <c r="A49" s="5">
        <v>41275</v>
      </c>
      <c r="B49" s="3">
        <v>33</v>
      </c>
      <c r="C49" s="4">
        <v>16535.3</v>
      </c>
      <c r="O49" s="7"/>
      <c r="P49" s="7"/>
      <c r="Q49" s="7"/>
      <c r="R49" s="10"/>
    </row>
    <row r="50" spans="1:20" ht="28.2" x14ac:dyDescent="0.5">
      <c r="A50" s="5">
        <v>41365</v>
      </c>
      <c r="B50" s="3">
        <v>34</v>
      </c>
      <c r="C50" s="4">
        <v>16661</v>
      </c>
      <c r="O50" s="7" t="s">
        <v>30</v>
      </c>
      <c r="P50" s="7"/>
      <c r="Q50" s="8">
        <v>47604</v>
      </c>
      <c r="R50" s="14">
        <v>102.33</v>
      </c>
      <c r="S50" s="7">
        <f>LN(102.33)</f>
        <v>4.6282028850986636</v>
      </c>
      <c r="T50" s="12">
        <f>1686.4*S50+10773</f>
        <v>18578.001345430388</v>
      </c>
    </row>
    <row r="51" spans="1:20" ht="27.6" x14ac:dyDescent="0.45">
      <c r="A51" s="5">
        <v>41456</v>
      </c>
      <c r="B51" s="3">
        <v>35</v>
      </c>
      <c r="C51" s="4">
        <v>16912.900000000001</v>
      </c>
      <c r="O51" s="7"/>
      <c r="P51" s="7"/>
      <c r="Q51" s="7"/>
      <c r="R51" s="10"/>
      <c r="S51" s="7"/>
      <c r="T51" s="7"/>
    </row>
    <row r="52" spans="1:20" ht="28.2" x14ac:dyDescent="0.5">
      <c r="A52" s="5">
        <v>41548</v>
      </c>
      <c r="B52" s="3">
        <v>36</v>
      </c>
      <c r="C52" s="4">
        <v>17089.599999999999</v>
      </c>
      <c r="O52" s="7" t="s">
        <v>31</v>
      </c>
      <c r="P52" s="7"/>
      <c r="Q52" s="8">
        <v>46296</v>
      </c>
      <c r="R52" s="14">
        <v>88</v>
      </c>
      <c r="S52" s="7">
        <f>EXP(0.0079*88)</f>
        <v>2.0041098558328168</v>
      </c>
      <c r="T52" s="13">
        <f>12905*S52</f>
        <v>25863.037689522502</v>
      </c>
    </row>
    <row r="53" spans="1:20" ht="27.6" x14ac:dyDescent="0.45">
      <c r="A53" s="5">
        <v>41640</v>
      </c>
      <c r="B53" s="3">
        <v>37</v>
      </c>
      <c r="C53" s="4">
        <v>17278.400000000001</v>
      </c>
      <c r="O53" s="7"/>
      <c r="P53" s="7"/>
      <c r="Q53" s="7"/>
    </row>
    <row r="54" spans="1:20" ht="27.6" x14ac:dyDescent="0.45">
      <c r="A54" s="5">
        <v>41730</v>
      </c>
      <c r="B54" s="3">
        <v>38</v>
      </c>
      <c r="C54" s="4">
        <v>17469.88</v>
      </c>
      <c r="O54" s="7"/>
      <c r="P54" s="7"/>
      <c r="Q54" s="7"/>
    </row>
    <row r="55" spans="1:20" ht="27.6" x14ac:dyDescent="0.45">
      <c r="A55" s="5">
        <v>41821</v>
      </c>
      <c r="B55" s="3">
        <v>39</v>
      </c>
      <c r="C55" s="4">
        <v>17661.36</v>
      </c>
      <c r="O55" s="7"/>
      <c r="P55" s="7"/>
      <c r="Q55" s="7"/>
    </row>
    <row r="56" spans="1:20" ht="27.6" x14ac:dyDescent="0.45">
      <c r="A56" s="5">
        <v>41913</v>
      </c>
      <c r="B56" s="3">
        <v>40</v>
      </c>
      <c r="C56" s="4">
        <v>17852.84</v>
      </c>
      <c r="O56" s="7"/>
      <c r="P56" s="7"/>
      <c r="Q56" s="7"/>
    </row>
    <row r="57" spans="1:20" ht="27.6" x14ac:dyDescent="0.45">
      <c r="A57" s="5">
        <v>42005</v>
      </c>
      <c r="B57" s="3">
        <v>41</v>
      </c>
      <c r="C57" s="4">
        <v>18044.32</v>
      </c>
      <c r="O57" s="7"/>
      <c r="P57" s="7"/>
      <c r="Q57" s="7"/>
    </row>
    <row r="58" spans="1:20" ht="27.6" x14ac:dyDescent="0.45">
      <c r="A58" s="5">
        <v>42095</v>
      </c>
      <c r="B58" s="3">
        <v>42</v>
      </c>
      <c r="C58" s="4">
        <v>18235.8</v>
      </c>
      <c r="O58" s="7"/>
      <c r="P58" s="7"/>
      <c r="Q58" s="7"/>
    </row>
    <row r="59" spans="1:20" ht="27.6" x14ac:dyDescent="0.45">
      <c r="A59" s="5">
        <v>42186</v>
      </c>
      <c r="B59" s="3">
        <v>43</v>
      </c>
      <c r="C59" s="4">
        <v>18427.28</v>
      </c>
      <c r="O59" s="7"/>
      <c r="P59" s="7"/>
      <c r="Q59" s="7"/>
    </row>
    <row r="60" spans="1:20" ht="27.6" x14ac:dyDescent="0.45">
      <c r="A60" s="5">
        <v>42278</v>
      </c>
      <c r="B60" s="3">
        <v>44</v>
      </c>
      <c r="C60" s="4">
        <v>18618.759999999998</v>
      </c>
      <c r="O60" s="7"/>
      <c r="P60" s="7"/>
      <c r="Q60" s="7"/>
    </row>
    <row r="61" spans="1:20" x14ac:dyDescent="0.25">
      <c r="A61" s="5">
        <v>42370</v>
      </c>
      <c r="B61" s="3">
        <v>45</v>
      </c>
      <c r="C61" s="4">
        <v>18810.240000000002</v>
      </c>
    </row>
    <row r="62" spans="1:20" x14ac:dyDescent="0.25">
      <c r="A62" s="5">
        <v>42461</v>
      </c>
      <c r="B62" s="3">
        <v>46</v>
      </c>
      <c r="C62" s="4">
        <v>19001.72</v>
      </c>
    </row>
    <row r="63" spans="1:20" x14ac:dyDescent="0.25">
      <c r="A63" s="5">
        <v>42552</v>
      </c>
      <c r="B63" s="3">
        <v>47</v>
      </c>
      <c r="C63" s="4">
        <v>19193.2</v>
      </c>
    </row>
  </sheetData>
  <phoneticPr fontId="1" type="noConversion"/>
  <pageMargins left="0.75" right="0.75" top="1" bottom="1" header="0.5" footer="0.5"/>
  <headerFooter alignWithMargins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Classwork February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Nelson, Andrew</dc:creator>
  <cp:lastModifiedBy>Admin</cp:lastModifiedBy>
  <dcterms:created xsi:type="dcterms:W3CDTF">2014-04-06T21:29:00Z</dcterms:created>
  <dcterms:modified xsi:type="dcterms:W3CDTF">2018-02-06T21:32:46Z</dcterms:modified>
</cp:coreProperties>
</file>