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80" yWindow="-80" windowWidth="23240" windowHeight="15840" tabRatio="500" activeTab="1"/>
  </bookViews>
  <sheets>
    <sheet name="Sorted By Rank" sheetId="5" r:id="rId1"/>
    <sheet name="Sorted By % Rank" sheetId="4" r:id="rId2"/>
    <sheet name="Sorted By Event" sheetId="3" r:id="rId3"/>
    <sheet name="ROUND TWO" sheetId="2" r:id="rId4"/>
    <sheet name="Original Entries" sheetId="1" r:id="rId5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62" i="2"/>
  <c r="A161"/>
  <c r="A160"/>
  <c r="A159"/>
  <c r="A158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6"/>
  <c r="A95"/>
  <c r="A94"/>
  <c r="A93"/>
  <c r="A92"/>
  <c r="A91"/>
  <c r="A90"/>
  <c r="A89"/>
  <c r="A88"/>
  <c r="A87"/>
  <c r="A86"/>
  <c r="A85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38"/>
  <c r="A37"/>
  <c r="A36"/>
  <c r="A35"/>
  <c r="A34"/>
  <c r="A33"/>
  <c r="A32"/>
  <c r="A31"/>
  <c r="A30"/>
  <c r="A29"/>
  <c r="A28"/>
  <c r="A27"/>
  <c r="A26"/>
  <c r="A25"/>
  <c r="A20"/>
  <c r="A19"/>
  <c r="A18"/>
  <c r="A17"/>
  <c r="A16"/>
  <c r="A15"/>
  <c r="A14"/>
  <c r="A13"/>
  <c r="A12"/>
  <c r="A11"/>
  <c r="A10"/>
  <c r="A9"/>
  <c r="A4"/>
  <c r="A3"/>
  <c r="A2"/>
  <c r="B141" i="4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140" i="3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41" i="5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H30"/>
  <c r="B30"/>
  <c r="H29"/>
  <c r="B29"/>
  <c r="B28"/>
  <c r="B27"/>
  <c r="B26"/>
  <c r="B25"/>
  <c r="B24"/>
  <c r="I23"/>
  <c r="B23"/>
  <c r="B22"/>
  <c r="H21"/>
  <c r="B21"/>
  <c r="H20"/>
  <c r="B20"/>
  <c r="B19"/>
  <c r="B18"/>
  <c r="H17"/>
  <c r="B17"/>
  <c r="B16"/>
  <c r="B15"/>
  <c r="B12"/>
  <c r="B11"/>
  <c r="B10"/>
  <c r="B9"/>
  <c r="B8"/>
  <c r="B7"/>
  <c r="B6"/>
  <c r="B5"/>
  <c r="B4"/>
  <c r="B3"/>
</calcChain>
</file>

<file path=xl/sharedStrings.xml><?xml version="1.0" encoding="utf-8"?>
<sst xmlns="http://schemas.openxmlformats.org/spreadsheetml/2006/main" count="1871" uniqueCount="330">
  <si>
    <t>HOTEL (94  in West Region posted a score; about 575 competed)</t>
    <phoneticPr fontId="3" type="noConversion"/>
  </si>
  <si>
    <t>% Rank</t>
    <phoneticPr fontId="3" type="noConversion"/>
  </si>
  <si>
    <t>RETAIL (155 in West Region posted a score, 1,439 competed)</t>
    <phoneticPr fontId="3" type="noConversion"/>
  </si>
  <si>
    <t>RANK</t>
    <phoneticPr fontId="3" type="noConversion"/>
  </si>
  <si>
    <t>Rest</t>
    <phoneticPr fontId="3" type="noConversion"/>
  </si>
  <si>
    <t>GHC DECA    VBC ROUND TWO  RESULTS</t>
    <phoneticPr fontId="3" type="noConversion"/>
  </si>
  <si>
    <t>SeKyeng Park</t>
    <phoneticPr fontId="3" type="noConversion"/>
  </si>
  <si>
    <t>Max Charcas</t>
    <phoneticPr fontId="3" type="noConversion"/>
  </si>
  <si>
    <t>F Zepeda</t>
    <phoneticPr fontId="3" type="noConversion"/>
  </si>
  <si>
    <t>M Jayasundara</t>
    <phoneticPr fontId="3" type="noConversion"/>
  </si>
  <si>
    <t>G6</t>
    <phoneticPr fontId="3" type="noConversion"/>
  </si>
  <si>
    <t>Tak Navdeep</t>
    <phoneticPr fontId="3" type="noConversion"/>
  </si>
  <si>
    <t>SG</t>
    <phoneticPr fontId="3" type="noConversion"/>
  </si>
  <si>
    <t>Jocelyn Estrada</t>
    <phoneticPr fontId="3" type="noConversion"/>
  </si>
  <si>
    <t>SG</t>
    <phoneticPr fontId="3" type="noConversion"/>
  </si>
  <si>
    <t>PF</t>
    <phoneticPr fontId="3" type="noConversion"/>
  </si>
  <si>
    <t>R</t>
  </si>
  <si>
    <t>F</t>
    <phoneticPr fontId="3" type="noConversion"/>
  </si>
  <si>
    <t>H</t>
    <phoneticPr fontId="3" type="noConversion"/>
  </si>
  <si>
    <t>S</t>
    <phoneticPr fontId="3" type="noConversion"/>
  </si>
  <si>
    <t>PF</t>
    <phoneticPr fontId="3" type="noConversion"/>
  </si>
  <si>
    <t>R</t>
    <phoneticPr fontId="3" type="noConversion"/>
  </si>
  <si>
    <t>A</t>
    <phoneticPr fontId="3" type="noConversion"/>
  </si>
  <si>
    <t>TT</t>
    <phoneticPr fontId="3" type="noConversion"/>
  </si>
  <si>
    <t>N1</t>
    <phoneticPr fontId="3" type="noConversion"/>
  </si>
  <si>
    <t>N4</t>
    <phoneticPr fontId="3" type="noConversion"/>
  </si>
  <si>
    <t>N2</t>
    <phoneticPr fontId="3" type="noConversion"/>
  </si>
  <si>
    <t>G5</t>
    <phoneticPr fontId="3" type="noConversion"/>
  </si>
  <si>
    <t>G6</t>
    <phoneticPr fontId="3" type="noConversion"/>
  </si>
  <si>
    <t>SG</t>
    <phoneticPr fontId="3" type="noConversion"/>
  </si>
  <si>
    <t>G6</t>
    <phoneticPr fontId="3" type="noConversion"/>
  </si>
  <si>
    <t>SG</t>
    <phoneticPr fontId="3" type="noConversion"/>
  </si>
  <si>
    <t>N1</t>
    <phoneticPr fontId="3" type="noConversion"/>
  </si>
  <si>
    <t>G5</t>
    <phoneticPr fontId="3" type="noConversion"/>
  </si>
  <si>
    <t>N2</t>
    <phoneticPr fontId="3" type="noConversion"/>
  </si>
  <si>
    <t>N4</t>
    <phoneticPr fontId="3" type="noConversion"/>
  </si>
  <si>
    <t>TT</t>
    <phoneticPr fontId="3" type="noConversion"/>
  </si>
  <si>
    <t>N3</t>
    <phoneticPr fontId="3" type="noConversion"/>
  </si>
  <si>
    <t>Jesus Sadivar-Mancillas</t>
    <phoneticPr fontId="3" type="noConversion"/>
  </si>
  <si>
    <t>L. Munsalud</t>
    <phoneticPr fontId="3" type="noConversion"/>
  </si>
  <si>
    <t>Meagan Baltikian</t>
    <phoneticPr fontId="3" type="noConversion"/>
  </si>
  <si>
    <t>Sabine Shashaty</t>
    <phoneticPr fontId="3" type="noConversion"/>
  </si>
  <si>
    <t>Leanna Chouljian</t>
    <phoneticPr fontId="3" type="noConversion"/>
  </si>
  <si>
    <t>J Lee</t>
    <phoneticPr fontId="3" type="noConversion"/>
  </si>
  <si>
    <t>J Garcia</t>
    <phoneticPr fontId="3" type="noConversion"/>
  </si>
  <si>
    <t>Johann Luna</t>
    <phoneticPr fontId="3" type="noConversion"/>
  </si>
  <si>
    <t>Amber Franco</t>
    <phoneticPr fontId="3" type="noConversion"/>
  </si>
  <si>
    <t>Sevag Messerlain</t>
    <phoneticPr fontId="3" type="noConversion"/>
  </si>
  <si>
    <t>Alex K/Vincent Pheng</t>
    <phoneticPr fontId="3" type="noConversion"/>
  </si>
  <si>
    <t>Jason Hacker/???</t>
    <phoneticPr fontId="3" type="noConversion"/>
  </si>
  <si>
    <t>Crysti Kazni</t>
    <phoneticPr fontId="3" type="noConversion"/>
  </si>
  <si>
    <t>Andrea Sanchez</t>
    <phoneticPr fontId="3" type="noConversion"/>
  </si>
  <si>
    <t>Gayane Stepanian</t>
    <phoneticPr fontId="3" type="noConversion"/>
  </si>
  <si>
    <t>Tak Navdeep</t>
    <phoneticPr fontId="3" type="noConversion"/>
  </si>
  <si>
    <t>Jocelyn Estrada</t>
    <phoneticPr fontId="3" type="noConversion"/>
  </si>
  <si>
    <t>Jagger Young</t>
    <phoneticPr fontId="3" type="noConversion"/>
  </si>
  <si>
    <t>Andrew Robles</t>
    <phoneticPr fontId="3" type="noConversion"/>
  </si>
  <si>
    <t>Gianna Katurich</t>
    <phoneticPr fontId="3" type="noConversion"/>
  </si>
  <si>
    <t>Veronika Katona</t>
    <phoneticPr fontId="3" type="noConversion"/>
  </si>
  <si>
    <t>Andrew Pena</t>
    <phoneticPr fontId="3" type="noConversion"/>
  </si>
  <si>
    <t>Arman Hunanyan</t>
    <phoneticPr fontId="3" type="noConversion"/>
  </si>
  <si>
    <t>D Nguyen</t>
    <phoneticPr fontId="3" type="noConversion"/>
  </si>
  <si>
    <t>A DeHaro</t>
    <phoneticPr fontId="3" type="noConversion"/>
  </si>
  <si>
    <t>David Lopez Bombela</t>
    <phoneticPr fontId="3" type="noConversion"/>
  </si>
  <si>
    <t>Dave Setiadi</t>
    <phoneticPr fontId="3" type="noConversion"/>
  </si>
  <si>
    <t>% RANK</t>
    <phoneticPr fontId="3" type="noConversion"/>
  </si>
  <si>
    <t>NAME</t>
    <phoneticPr fontId="3" type="noConversion"/>
  </si>
  <si>
    <t>EVENT</t>
    <phoneticPr fontId="3" type="noConversion"/>
  </si>
  <si>
    <t>CLASS</t>
    <phoneticPr fontId="3" type="noConversion"/>
  </si>
  <si>
    <t>Top Ten</t>
    <phoneticPr fontId="3" type="noConversion"/>
  </si>
  <si>
    <t>Top Twenty</t>
    <phoneticPr fontId="3" type="noConversion"/>
  </si>
  <si>
    <t>Top Fifty</t>
    <phoneticPr fontId="3" type="noConversion"/>
  </si>
  <si>
    <t>Top 100</t>
    <phoneticPr fontId="3" type="noConversion"/>
  </si>
  <si>
    <t>Round One</t>
    <phoneticPr fontId="3" type="noConversion"/>
  </si>
  <si>
    <t>Round Two</t>
    <phoneticPr fontId="3" type="noConversion"/>
  </si>
  <si>
    <t>TT/N</t>
    <phoneticPr fontId="3" type="noConversion"/>
  </si>
  <si>
    <t>SPORTS (87  in West Region posted a score; 432 competed)</t>
    <phoneticPr fontId="3" type="noConversion"/>
  </si>
  <si>
    <t>FASHION (Only 23 in West Region could post a score; about 575 competed)</t>
    <phoneticPr fontId="3" type="noConversion"/>
  </si>
  <si>
    <t>RESTAURANT (49 in West Region posted a score; about 575 competed)</t>
    <phoneticPr fontId="3" type="noConversion"/>
  </si>
  <si>
    <t>ACCOUNTING (48  in West Region posted a score; 219 competed)</t>
    <phoneticPr fontId="3" type="noConversion"/>
  </si>
  <si>
    <t>PERSONAL FINANCE (158  in West Region posted a score; about 575 competed)</t>
    <phoneticPr fontId="3" type="noConversion"/>
  </si>
  <si>
    <t>N3</t>
    <phoneticPr fontId="3" type="noConversion"/>
  </si>
  <si>
    <t>Robert Grigoryan</t>
    <phoneticPr fontId="3" type="noConversion"/>
  </si>
  <si>
    <t>N3</t>
    <phoneticPr fontId="3" type="noConversion"/>
  </si>
  <si>
    <t>G6</t>
    <phoneticPr fontId="3" type="noConversion"/>
  </si>
  <si>
    <t>Thurtado</t>
    <phoneticPr fontId="3" type="noConversion"/>
  </si>
  <si>
    <t>G6</t>
    <phoneticPr fontId="3" type="noConversion"/>
  </si>
  <si>
    <t>B Oganyan</t>
    <phoneticPr fontId="3" type="noConversion"/>
  </si>
  <si>
    <t>Matthew Lerman</t>
    <phoneticPr fontId="3" type="noConversion"/>
  </si>
  <si>
    <t>SG</t>
    <phoneticPr fontId="3" type="noConversion"/>
  </si>
  <si>
    <t>G Uvalle</t>
    <phoneticPr fontId="3" type="noConversion"/>
  </si>
  <si>
    <t>Lauren Kelly</t>
    <phoneticPr fontId="3" type="noConversion"/>
  </si>
  <si>
    <t>G5</t>
    <phoneticPr fontId="3" type="noConversion"/>
  </si>
  <si>
    <t>LLY??</t>
    <phoneticPr fontId="3" type="noConversion"/>
  </si>
  <si>
    <t>Veronika Katona</t>
    <phoneticPr fontId="3" type="noConversion"/>
  </si>
  <si>
    <t>TT</t>
    <phoneticPr fontId="3" type="noConversion"/>
  </si>
  <si>
    <t>Andrew Pena</t>
    <phoneticPr fontId="3" type="noConversion"/>
  </si>
  <si>
    <t>TT</t>
    <phoneticPr fontId="3" type="noConversion"/>
  </si>
  <si>
    <t>Arman Hunanyan</t>
    <phoneticPr fontId="3" type="noConversion"/>
  </si>
  <si>
    <t>N3</t>
    <phoneticPr fontId="3" type="noConversion"/>
  </si>
  <si>
    <t>Nick So</t>
    <phoneticPr fontId="3" type="noConversion"/>
  </si>
  <si>
    <t>N2</t>
    <phoneticPr fontId="3" type="noConversion"/>
  </si>
  <si>
    <t>D Nguyen</t>
    <phoneticPr fontId="3" type="noConversion"/>
  </si>
  <si>
    <t>Michael  Juniel</t>
    <phoneticPr fontId="3" type="noConversion"/>
  </si>
  <si>
    <t>A DeHaro</t>
    <phoneticPr fontId="3" type="noConversion"/>
  </si>
  <si>
    <t>N2</t>
    <phoneticPr fontId="3" type="noConversion"/>
  </si>
  <si>
    <t>Nareg Ghookasian</t>
    <phoneticPr fontId="3" type="noConversion"/>
  </si>
  <si>
    <t>Christian Arguelles</t>
    <phoneticPr fontId="3" type="noConversion"/>
  </si>
  <si>
    <t>David Lopez Bombela</t>
    <phoneticPr fontId="3" type="noConversion"/>
  </si>
  <si>
    <t>Natalie Shousha</t>
    <phoneticPr fontId="3" type="noConversion"/>
  </si>
  <si>
    <t>TT</t>
    <phoneticPr fontId="3" type="noConversion"/>
  </si>
  <si>
    <t>Alex K/Vincent Pheng</t>
  </si>
  <si>
    <t>Alex K/Vincent Pheng</t>
    <phoneticPr fontId="3" type="noConversion"/>
  </si>
  <si>
    <t>Jason Hacker/???</t>
  </si>
  <si>
    <t>Jason Hacker/???</t>
    <phoneticPr fontId="3" type="noConversion"/>
  </si>
  <si>
    <t>TT/N</t>
  </si>
  <si>
    <t>TT/N</t>
    <phoneticPr fontId="3" type="noConversion"/>
  </si>
  <si>
    <t>Dave Setiadi</t>
    <phoneticPr fontId="3" type="noConversion"/>
  </si>
  <si>
    <t>G5</t>
    <phoneticPr fontId="3" type="noConversion"/>
  </si>
  <si>
    <t>N2</t>
    <phoneticPr fontId="3" type="noConversion"/>
  </si>
  <si>
    <t>Oscar Giron</t>
    <phoneticPr fontId="3" type="noConversion"/>
  </si>
  <si>
    <t>Marco Valbuena</t>
    <phoneticPr fontId="3" type="noConversion"/>
  </si>
  <si>
    <t>Rosa Aguire</t>
    <phoneticPr fontId="3" type="noConversion"/>
  </si>
  <si>
    <t>G5</t>
    <phoneticPr fontId="3" type="noConversion"/>
  </si>
  <si>
    <t>ACCOUNTING (48  in West Region posted a score)</t>
    <phoneticPr fontId="3" type="noConversion"/>
  </si>
  <si>
    <t>RETAIL (155 in West Region posted a score)</t>
    <phoneticPr fontId="3" type="noConversion"/>
  </si>
  <si>
    <t>PERSONAL FINANCE (158  in West Region posted a score)</t>
    <phoneticPr fontId="3" type="noConversion"/>
  </si>
  <si>
    <t>SPORTS (87  in West Region posted a score)</t>
    <phoneticPr fontId="3" type="noConversion"/>
  </si>
  <si>
    <t>HOTEL (94  in West Region posted a score)</t>
    <phoneticPr fontId="3" type="noConversion"/>
  </si>
  <si>
    <t>SG</t>
    <phoneticPr fontId="3" type="noConversion"/>
  </si>
  <si>
    <t>Phillip Phan</t>
    <phoneticPr fontId="3" type="noConversion"/>
  </si>
  <si>
    <t>SG</t>
    <phoneticPr fontId="3" type="noConversion"/>
  </si>
  <si>
    <t>Nirvan Rayamajhi</t>
    <phoneticPr fontId="3" type="noConversion"/>
  </si>
  <si>
    <t>SG</t>
    <phoneticPr fontId="3" type="noConversion"/>
  </si>
  <si>
    <t>Danny Perez</t>
    <phoneticPr fontId="3" type="noConversion"/>
  </si>
  <si>
    <t>Dayana Marin</t>
    <phoneticPr fontId="3" type="noConversion"/>
  </si>
  <si>
    <t>SG</t>
    <phoneticPr fontId="3" type="noConversion"/>
  </si>
  <si>
    <t>Doi Kwon</t>
    <phoneticPr fontId="3" type="noConversion"/>
  </si>
  <si>
    <t>SG</t>
    <phoneticPr fontId="3" type="noConversion"/>
  </si>
  <si>
    <t>Vivian Tran</t>
    <phoneticPr fontId="3" type="noConversion"/>
  </si>
  <si>
    <t>Kit Zenga</t>
    <phoneticPr fontId="3" type="noConversion"/>
  </si>
  <si>
    <t>Brianna Nelson</t>
    <phoneticPr fontId="3" type="noConversion"/>
  </si>
  <si>
    <t>Carl Ortiz</t>
    <phoneticPr fontId="3" type="noConversion"/>
  </si>
  <si>
    <t>David Gukasyan</t>
    <phoneticPr fontId="3" type="noConversion"/>
  </si>
  <si>
    <t>Kailyn Maranan</t>
    <phoneticPr fontId="3" type="noConversion"/>
  </si>
  <si>
    <t>Monet Attarian</t>
    <phoneticPr fontId="3" type="noConversion"/>
  </si>
  <si>
    <t>Andrea Sanchez</t>
    <phoneticPr fontId="3" type="noConversion"/>
  </si>
  <si>
    <t>Gayane Stepanian</t>
    <phoneticPr fontId="3" type="noConversion"/>
  </si>
  <si>
    <t>TT</t>
    <phoneticPr fontId="3" type="noConversion"/>
  </si>
  <si>
    <t>Dylan Pascali</t>
    <phoneticPr fontId="3" type="noConversion"/>
  </si>
  <si>
    <t>N2</t>
    <phoneticPr fontId="3" type="noConversion"/>
  </si>
  <si>
    <t>SG</t>
    <phoneticPr fontId="3" type="noConversion"/>
  </si>
  <si>
    <t>Jack Cohen</t>
    <phoneticPr fontId="3" type="noConversion"/>
  </si>
  <si>
    <t>Allyson Morales</t>
    <phoneticPr fontId="3" type="noConversion"/>
  </si>
  <si>
    <t>SG</t>
    <phoneticPr fontId="3" type="noConversion"/>
  </si>
  <si>
    <t>Erica Nyarka</t>
    <phoneticPr fontId="3" type="noConversion"/>
  </si>
  <si>
    <t>G5</t>
    <phoneticPr fontId="3" type="noConversion"/>
  </si>
  <si>
    <t>A Mirshojae</t>
    <phoneticPr fontId="3" type="noConversion"/>
  </si>
  <si>
    <t>G6</t>
    <phoneticPr fontId="3" type="noConversion"/>
  </si>
  <si>
    <t>Tavitian</t>
    <phoneticPr fontId="3" type="noConversion"/>
  </si>
  <si>
    <t>Anthony Tedesco</t>
    <phoneticPr fontId="3" type="noConversion"/>
  </si>
  <si>
    <t>N3</t>
    <phoneticPr fontId="3" type="noConversion"/>
  </si>
  <si>
    <t>Hector Siordia</t>
    <phoneticPr fontId="3" type="noConversion"/>
  </si>
  <si>
    <t>TT</t>
    <phoneticPr fontId="3" type="noConversion"/>
  </si>
  <si>
    <t>N3</t>
    <phoneticPr fontId="3" type="noConversion"/>
  </si>
  <si>
    <t># With Score</t>
    <phoneticPr fontId="3" type="noConversion"/>
  </si>
  <si>
    <t>APPROXIMATE BREAKDOWN</t>
    <phoneticPr fontId="3" type="noConversion"/>
  </si>
  <si>
    <t>#Competing</t>
    <phoneticPr fontId="3" type="noConversion"/>
  </si>
  <si>
    <t>% Scoring</t>
    <phoneticPr fontId="3" type="noConversion"/>
  </si>
  <si>
    <t>S Asatryan</t>
    <phoneticPr fontId="3" type="noConversion"/>
  </si>
  <si>
    <t>Jagger Young</t>
    <phoneticPr fontId="3" type="noConversion"/>
  </si>
  <si>
    <t>SG</t>
    <phoneticPr fontId="3" type="noConversion"/>
  </si>
  <si>
    <t>Maby Febles</t>
    <phoneticPr fontId="3" type="noConversion"/>
  </si>
  <si>
    <t>Andrew Robles</t>
    <phoneticPr fontId="3" type="noConversion"/>
  </si>
  <si>
    <t>TT</t>
    <phoneticPr fontId="3" type="noConversion"/>
  </si>
  <si>
    <t>Gianna Katurich</t>
    <phoneticPr fontId="3" type="noConversion"/>
  </si>
  <si>
    <t>TT</t>
    <phoneticPr fontId="3" type="noConversion"/>
  </si>
  <si>
    <t>Erin LeDuc</t>
    <phoneticPr fontId="3" type="noConversion"/>
  </si>
  <si>
    <t>V Sarkissian</t>
    <phoneticPr fontId="3" type="noConversion"/>
  </si>
  <si>
    <t>G6</t>
    <phoneticPr fontId="3" type="noConversion"/>
  </si>
  <si>
    <t>Spencer Hobi</t>
    <phoneticPr fontId="3" type="noConversion"/>
  </si>
  <si>
    <t>TT</t>
    <phoneticPr fontId="3" type="noConversion"/>
  </si>
  <si>
    <t>Jazzmine Valdez</t>
    <phoneticPr fontId="3" type="noConversion"/>
  </si>
  <si>
    <t>Cassie Nguyen</t>
    <phoneticPr fontId="3" type="noConversion"/>
  </si>
  <si>
    <t>SG</t>
    <phoneticPr fontId="3" type="noConversion"/>
  </si>
  <si>
    <t>TT</t>
    <phoneticPr fontId="3" type="noConversion"/>
  </si>
  <si>
    <t>SG</t>
    <phoneticPr fontId="3" type="noConversion"/>
  </si>
  <si>
    <t>Christopher Camberos</t>
    <phoneticPr fontId="3" type="noConversion"/>
  </si>
  <si>
    <t>Ethan Murphy</t>
    <phoneticPr fontId="3" type="noConversion"/>
  </si>
  <si>
    <t>N1</t>
    <phoneticPr fontId="3" type="noConversion"/>
  </si>
  <si>
    <t>N Kozlov</t>
    <phoneticPr fontId="3" type="noConversion"/>
  </si>
  <si>
    <t>O Escobedo</t>
    <phoneticPr fontId="3" type="noConversion"/>
  </si>
  <si>
    <t>G6</t>
    <phoneticPr fontId="3" type="noConversion"/>
  </si>
  <si>
    <t>Alejandro Calle</t>
    <phoneticPr fontId="3" type="noConversion"/>
  </si>
  <si>
    <t>D Torosyan</t>
    <phoneticPr fontId="3" type="noConversion"/>
  </si>
  <si>
    <t>Charlie Gallardo</t>
    <phoneticPr fontId="3" type="noConversion"/>
  </si>
  <si>
    <t>SG</t>
    <phoneticPr fontId="3" type="noConversion"/>
  </si>
  <si>
    <t>V. Bahrami</t>
    <phoneticPr fontId="3" type="noConversion"/>
  </si>
  <si>
    <t>G6</t>
    <phoneticPr fontId="3" type="noConversion"/>
  </si>
  <si>
    <t>Victoria Roberto</t>
    <phoneticPr fontId="3" type="noConversion"/>
  </si>
  <si>
    <t>Hannah Ajiboye</t>
    <phoneticPr fontId="3" type="noConversion"/>
  </si>
  <si>
    <t>Alexis Russell</t>
    <phoneticPr fontId="3" type="noConversion"/>
  </si>
  <si>
    <t>J Lee</t>
    <phoneticPr fontId="3" type="noConversion"/>
  </si>
  <si>
    <t>Bennie Cooperman</t>
    <phoneticPr fontId="3" type="noConversion"/>
  </si>
  <si>
    <t>N4</t>
    <phoneticPr fontId="3" type="noConversion"/>
  </si>
  <si>
    <t>J Garcia</t>
    <phoneticPr fontId="3" type="noConversion"/>
  </si>
  <si>
    <t>Johann Luna</t>
    <phoneticPr fontId="3" type="noConversion"/>
  </si>
  <si>
    <t>SG</t>
    <phoneticPr fontId="3" type="noConversion"/>
  </si>
  <si>
    <t>Jeremy Jou</t>
    <phoneticPr fontId="3" type="noConversion"/>
  </si>
  <si>
    <t>N1</t>
    <phoneticPr fontId="3" type="noConversion"/>
  </si>
  <si>
    <t>Sydney Miller</t>
    <phoneticPr fontId="3" type="noConversion"/>
  </si>
  <si>
    <t>N1</t>
    <phoneticPr fontId="3" type="noConversion"/>
  </si>
  <si>
    <t>Lortiz</t>
    <phoneticPr fontId="3" type="noConversion"/>
  </si>
  <si>
    <t>Rachel Schachter</t>
    <phoneticPr fontId="3" type="noConversion"/>
  </si>
  <si>
    <t>Amber Franco</t>
    <phoneticPr fontId="3" type="noConversion"/>
  </si>
  <si>
    <t>G5</t>
    <phoneticPr fontId="3" type="noConversion"/>
  </si>
  <si>
    <t>G5</t>
    <phoneticPr fontId="3" type="noConversion"/>
  </si>
  <si>
    <t>Allen Oseguera</t>
    <phoneticPr fontId="3" type="noConversion"/>
  </si>
  <si>
    <t>Samiyah Muhammad</t>
    <phoneticPr fontId="3" type="noConversion"/>
  </si>
  <si>
    <t>G5</t>
    <phoneticPr fontId="3" type="noConversion"/>
  </si>
  <si>
    <t>Nathan Kook</t>
    <phoneticPr fontId="3" type="noConversion"/>
  </si>
  <si>
    <t>TT</t>
    <phoneticPr fontId="3" type="noConversion"/>
  </si>
  <si>
    <t>Maxine Santos</t>
    <phoneticPr fontId="3" type="noConversion"/>
  </si>
  <si>
    <t>Sevag Messerlain</t>
    <phoneticPr fontId="3" type="noConversion"/>
  </si>
  <si>
    <t>N1</t>
    <phoneticPr fontId="3" type="noConversion"/>
  </si>
  <si>
    <t>Malik Spurlock</t>
    <phoneticPr fontId="3" type="noConversion"/>
  </si>
  <si>
    <t>G5</t>
    <phoneticPr fontId="3" type="noConversion"/>
  </si>
  <si>
    <t>N1</t>
    <phoneticPr fontId="3" type="noConversion"/>
  </si>
  <si>
    <t>Itzel Garcia</t>
    <phoneticPr fontId="3" type="noConversion"/>
  </si>
  <si>
    <t>Ryan Park</t>
    <phoneticPr fontId="3" type="noConversion"/>
  </si>
  <si>
    <t>N2</t>
    <phoneticPr fontId="3" type="noConversion"/>
  </si>
  <si>
    <t>C Krasaesin</t>
    <phoneticPr fontId="3" type="noConversion"/>
  </si>
  <si>
    <t>N2</t>
    <phoneticPr fontId="3" type="noConversion"/>
  </si>
  <si>
    <t>Crysti Kazni</t>
    <phoneticPr fontId="3" type="noConversion"/>
  </si>
  <si>
    <t>Sebastian Araya</t>
    <phoneticPr fontId="3" type="noConversion"/>
  </si>
  <si>
    <t>Shane Rockhold</t>
    <phoneticPr fontId="3" type="noConversion"/>
  </si>
  <si>
    <t>N3</t>
    <phoneticPr fontId="3" type="noConversion"/>
  </si>
  <si>
    <t>G Saravia</t>
    <phoneticPr fontId="3" type="noConversion"/>
  </si>
  <si>
    <t>A Gusar</t>
    <phoneticPr fontId="3" type="noConversion"/>
  </si>
  <si>
    <t>TT</t>
    <phoneticPr fontId="3" type="noConversion"/>
  </si>
  <si>
    <t>Sim Rahman</t>
    <phoneticPr fontId="3" type="noConversion"/>
  </si>
  <si>
    <t>Zee Shahinian</t>
    <phoneticPr fontId="3" type="noConversion"/>
  </si>
  <si>
    <t>N3</t>
    <phoneticPr fontId="3" type="noConversion"/>
  </si>
  <si>
    <t>TT</t>
    <phoneticPr fontId="3" type="noConversion"/>
  </si>
  <si>
    <t>Justin Martin</t>
    <phoneticPr fontId="3" type="noConversion"/>
  </si>
  <si>
    <t>Andranik Chamichyan</t>
    <phoneticPr fontId="3" type="noConversion"/>
  </si>
  <si>
    <t>Rest</t>
    <phoneticPr fontId="3" type="noConversion"/>
  </si>
  <si>
    <t>H</t>
    <phoneticPr fontId="3" type="noConversion"/>
  </si>
  <si>
    <t>S</t>
    <phoneticPr fontId="3" type="noConversion"/>
  </si>
  <si>
    <t># Competing</t>
    <phoneticPr fontId="3" type="noConversion"/>
  </si>
  <si>
    <t>PF</t>
    <phoneticPr fontId="3" type="noConversion"/>
  </si>
  <si>
    <t>% Scoring</t>
    <phoneticPr fontId="3" type="noConversion"/>
  </si>
  <si>
    <t>R</t>
    <phoneticPr fontId="3" type="noConversion"/>
  </si>
  <si>
    <t>A</t>
    <phoneticPr fontId="3" type="noConversion"/>
  </si>
  <si>
    <t>Posted A Score*</t>
    <phoneticPr fontId="3" type="noConversion"/>
  </si>
  <si>
    <t>* Seniors not required to compete in Round Two</t>
    <phoneticPr fontId="3" type="noConversion"/>
  </si>
  <si>
    <t>#GHC Score R1</t>
    <phoneticPr fontId="3" type="noConversion"/>
  </si>
  <si>
    <t>#GHC Score R2</t>
    <phoneticPr fontId="3" type="noConversion"/>
  </si>
  <si>
    <t>GHC DECA    VBC ROUND TWO  RESULTS</t>
    <phoneticPr fontId="3" type="noConversion"/>
  </si>
  <si>
    <t>G6</t>
    <phoneticPr fontId="3" type="noConversion"/>
  </si>
  <si>
    <t>Kariba Ulkarim</t>
    <phoneticPr fontId="3" type="noConversion"/>
  </si>
  <si>
    <t>SG</t>
    <phoneticPr fontId="3" type="noConversion"/>
  </si>
  <si>
    <t>Sabine Shashaty</t>
    <phoneticPr fontId="3" type="noConversion"/>
  </si>
  <si>
    <t>SG</t>
    <phoneticPr fontId="3" type="noConversion"/>
  </si>
  <si>
    <t>A Ajemian</t>
    <phoneticPr fontId="3" type="noConversion"/>
  </si>
  <si>
    <t>J Bernardo</t>
    <phoneticPr fontId="3" type="noConversion"/>
  </si>
  <si>
    <t>G6</t>
    <phoneticPr fontId="3" type="noConversion"/>
  </si>
  <si>
    <t>Daniel Franco</t>
    <phoneticPr fontId="3" type="noConversion"/>
  </si>
  <si>
    <t>TT</t>
    <phoneticPr fontId="3" type="noConversion"/>
  </si>
  <si>
    <t>W. Martinez</t>
    <phoneticPr fontId="3" type="noConversion"/>
  </si>
  <si>
    <t>G6</t>
    <phoneticPr fontId="3" type="noConversion"/>
  </si>
  <si>
    <t>Brandon Cuervo</t>
    <phoneticPr fontId="3" type="noConversion"/>
  </si>
  <si>
    <t>G5</t>
    <phoneticPr fontId="3" type="noConversion"/>
  </si>
  <si>
    <t>A Garibkhanyan</t>
    <phoneticPr fontId="3" type="noConversion"/>
  </si>
  <si>
    <t>G6</t>
    <phoneticPr fontId="3" type="noConversion"/>
  </si>
  <si>
    <t>I. Moreno</t>
    <phoneticPr fontId="3" type="noConversion"/>
  </si>
  <si>
    <t>D Stewart</t>
    <phoneticPr fontId="3" type="noConversion"/>
  </si>
  <si>
    <t>Maddie Rohr</t>
    <phoneticPr fontId="3" type="noConversion"/>
  </si>
  <si>
    <t>G5</t>
    <phoneticPr fontId="3" type="noConversion"/>
  </si>
  <si>
    <t>Rizwan Ahmed</t>
    <phoneticPr fontId="3" type="noConversion"/>
  </si>
  <si>
    <t>SG</t>
    <phoneticPr fontId="3" type="noConversion"/>
  </si>
  <si>
    <t>Nathan Assor</t>
    <phoneticPr fontId="3" type="noConversion"/>
  </si>
  <si>
    <t>N1</t>
    <phoneticPr fontId="3" type="noConversion"/>
  </si>
  <si>
    <t>H Flores</t>
    <phoneticPr fontId="3" type="noConversion"/>
  </si>
  <si>
    <t>Ezra Leaunae</t>
    <phoneticPr fontId="3" type="noConversion"/>
  </si>
  <si>
    <t>G5</t>
    <phoneticPr fontId="3" type="noConversion"/>
  </si>
  <si>
    <t>SG</t>
    <phoneticPr fontId="3" type="noConversion"/>
  </si>
  <si>
    <t>Leanna Chouljian</t>
    <phoneticPr fontId="3" type="noConversion"/>
  </si>
  <si>
    <t>G Canseco</t>
    <phoneticPr fontId="3" type="noConversion"/>
  </si>
  <si>
    <t>E Gurrola</t>
    <phoneticPr fontId="3" type="noConversion"/>
  </si>
  <si>
    <t>D Ramirez</t>
    <phoneticPr fontId="3" type="noConversion"/>
  </si>
  <si>
    <t>Noah H</t>
    <phoneticPr fontId="3" type="noConversion"/>
  </si>
  <si>
    <t>N1</t>
    <phoneticPr fontId="3" type="noConversion"/>
  </si>
  <si>
    <t>Jesus Sadivar-Mancillas</t>
    <phoneticPr fontId="3" type="noConversion"/>
  </si>
  <si>
    <t>TT</t>
    <phoneticPr fontId="3" type="noConversion"/>
  </si>
  <si>
    <t>L. Munsalud</t>
    <phoneticPr fontId="3" type="noConversion"/>
  </si>
  <si>
    <t>FASHION (Only 23 in West Region could post a score)</t>
    <phoneticPr fontId="3" type="noConversion"/>
  </si>
  <si>
    <t>N4</t>
    <phoneticPr fontId="3" type="noConversion"/>
  </si>
  <si>
    <t>Nathaniel Greenberg</t>
    <phoneticPr fontId="3" type="noConversion"/>
  </si>
  <si>
    <t>N1</t>
    <phoneticPr fontId="3" type="noConversion"/>
  </si>
  <si>
    <t>Marlon Rico</t>
    <phoneticPr fontId="3" type="noConversion"/>
  </si>
  <si>
    <t>N1</t>
    <phoneticPr fontId="3" type="noConversion"/>
  </si>
  <si>
    <t>Ivy Chen</t>
    <phoneticPr fontId="3" type="noConversion"/>
  </si>
  <si>
    <t>N1</t>
    <phoneticPr fontId="3" type="noConversion"/>
  </si>
  <si>
    <t>Austin Kim</t>
    <phoneticPr fontId="3" type="noConversion"/>
  </si>
  <si>
    <t>TT</t>
    <phoneticPr fontId="3" type="noConversion"/>
  </si>
  <si>
    <t>Nick Perez</t>
    <phoneticPr fontId="3" type="noConversion"/>
  </si>
  <si>
    <t>N2</t>
    <phoneticPr fontId="3" type="noConversion"/>
  </si>
  <si>
    <t>Christine Diego</t>
    <phoneticPr fontId="3" type="noConversion"/>
  </si>
  <si>
    <t>G5</t>
    <phoneticPr fontId="3" type="noConversion"/>
  </si>
  <si>
    <t>Andres Aldrete</t>
    <phoneticPr fontId="3" type="noConversion"/>
  </si>
  <si>
    <t>N2</t>
    <phoneticPr fontId="3" type="noConversion"/>
  </si>
  <si>
    <t>V Diaz</t>
    <phoneticPr fontId="3" type="noConversion"/>
  </si>
  <si>
    <t>N4</t>
    <phoneticPr fontId="3" type="noConversion"/>
  </si>
  <si>
    <t>Nathan Arabejo</t>
    <phoneticPr fontId="3" type="noConversion"/>
  </si>
  <si>
    <t>N1</t>
    <phoneticPr fontId="3" type="noConversion"/>
  </si>
  <si>
    <t>Christian Rodas</t>
    <phoneticPr fontId="3" type="noConversion"/>
  </si>
  <si>
    <t>N3</t>
    <phoneticPr fontId="3" type="noConversion"/>
  </si>
  <si>
    <t>Yarden Cohen</t>
    <phoneticPr fontId="3" type="noConversion"/>
  </si>
  <si>
    <t>Nerissa Cambel</t>
    <phoneticPr fontId="3" type="noConversion"/>
  </si>
  <si>
    <t>N3</t>
    <phoneticPr fontId="3" type="noConversion"/>
  </si>
  <si>
    <t>N2</t>
    <phoneticPr fontId="3" type="noConversion"/>
  </si>
  <si>
    <t>RESTAURANT (49 in West Region posted a score)</t>
    <phoneticPr fontId="3" type="noConversion"/>
  </si>
  <si>
    <t>Meagan Baltikian</t>
    <phoneticPr fontId="3" type="noConversion"/>
  </si>
  <si>
    <t>N3</t>
    <phoneticPr fontId="3" type="noConversion"/>
  </si>
  <si>
    <t>D Solomon</t>
    <phoneticPr fontId="3" type="noConversion"/>
  </si>
  <si>
    <t>Julie Sisko</t>
    <phoneticPr fontId="3" type="noConversion"/>
  </si>
  <si>
    <t>N2</t>
    <phoneticPr fontId="3" type="noConversion"/>
  </si>
  <si>
    <t>Dominic Buttita</t>
    <phoneticPr fontId="3" type="noConversion"/>
  </si>
  <si>
    <t>N3</t>
    <phoneticPr fontId="3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</si>
</sst>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  <family val="2"/>
    </font>
    <font>
      <b/>
      <sz val="12"/>
      <color indexed="10"/>
      <name val="Verdana"/>
    </font>
    <font>
      <b/>
      <sz val="12"/>
      <name val="Verdana"/>
    </font>
    <font>
      <b/>
      <sz val="10"/>
      <color indexed="10"/>
      <name val="Verdana"/>
    </font>
    <font>
      <b/>
      <sz val="16"/>
      <name val="Verdana"/>
    </font>
    <font>
      <sz val="16"/>
      <name val="Verdana"/>
    </font>
    <font>
      <b/>
      <sz val="14"/>
      <name val="Verdana"/>
    </font>
    <font>
      <sz val="14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/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151"/>
  <sheetViews>
    <sheetView view="pageLayout" workbookViewId="0">
      <selection activeCell="C34" sqref="C34"/>
    </sheetView>
  </sheetViews>
  <sheetFormatPr baseColWidth="10" defaultRowHeight="13"/>
  <cols>
    <col min="1" max="1" width="6" style="4" customWidth="1"/>
    <col min="2" max="2" width="10" style="4" customWidth="1"/>
    <col min="3" max="3" width="24.7109375" style="1" customWidth="1"/>
    <col min="4" max="4" width="8.140625" style="4" customWidth="1"/>
    <col min="5" max="5" width="6.28515625" style="4" customWidth="1"/>
    <col min="6" max="6" width="1.5703125" customWidth="1"/>
    <col min="7" max="7" width="22.7109375" customWidth="1"/>
    <col min="8" max="8" width="13" customWidth="1"/>
    <col min="9" max="9" width="12.7109375" customWidth="1"/>
  </cols>
  <sheetData>
    <row r="1" spans="1:10" ht="42" customHeight="1">
      <c r="A1" s="13" t="s">
        <v>258</v>
      </c>
      <c r="B1" s="14"/>
      <c r="C1" s="14"/>
      <c r="D1" s="14"/>
      <c r="E1" s="14"/>
      <c r="F1" s="15"/>
    </row>
    <row r="2" spans="1:10" ht="23" customHeight="1">
      <c r="A2" s="4" t="s">
        <v>3</v>
      </c>
      <c r="B2" s="4" t="s">
        <v>65</v>
      </c>
      <c r="C2" s="4" t="s">
        <v>66</v>
      </c>
      <c r="D2" s="4" t="s">
        <v>67</v>
      </c>
      <c r="E2" s="4" t="s">
        <v>68</v>
      </c>
    </row>
    <row r="3" spans="1:10">
      <c r="A3" s="4">
        <v>3</v>
      </c>
      <c r="B3" s="2">
        <f>1-((A3-1)/575)</f>
        <v>0.99652173913043474</v>
      </c>
      <c r="C3" s="1" t="s">
        <v>38</v>
      </c>
      <c r="D3" s="4" t="s">
        <v>17</v>
      </c>
      <c r="E3" s="4" t="s">
        <v>23</v>
      </c>
    </row>
    <row r="4" spans="1:10">
      <c r="A4" s="4">
        <v>6</v>
      </c>
      <c r="B4" s="2">
        <f>1-((A4-1)/575)</f>
        <v>0.99130434782608701</v>
      </c>
      <c r="C4" s="1" t="s">
        <v>291</v>
      </c>
      <c r="D4" s="4" t="s">
        <v>17</v>
      </c>
      <c r="E4" s="4" t="s">
        <v>24</v>
      </c>
    </row>
    <row r="5" spans="1:10">
      <c r="A5" s="4">
        <v>6</v>
      </c>
      <c r="B5" s="2">
        <f>1-((A5-1)/432)</f>
        <v>0.98842592592592593</v>
      </c>
      <c r="C5" s="1" t="s">
        <v>82</v>
      </c>
      <c r="D5" s="4" t="s">
        <v>19</v>
      </c>
      <c r="E5" s="4" t="s">
        <v>236</v>
      </c>
    </row>
    <row r="6" spans="1:10" ht="16">
      <c r="A6" s="4">
        <v>6</v>
      </c>
      <c r="B6" s="2">
        <f>1-((A6-1)/1439)</f>
        <v>0.99652536483669218</v>
      </c>
      <c r="C6" s="1" t="s">
        <v>229</v>
      </c>
      <c r="D6" s="4" t="s">
        <v>21</v>
      </c>
      <c r="E6" s="4" t="s">
        <v>34</v>
      </c>
      <c r="H6" s="6" t="s">
        <v>73</v>
      </c>
      <c r="I6" s="6" t="s">
        <v>74</v>
      </c>
    </row>
    <row r="7" spans="1:10" ht="16">
      <c r="A7" s="4">
        <v>7</v>
      </c>
      <c r="B7" s="2">
        <f>1-((A7-1)/432)</f>
        <v>0.98611111111111116</v>
      </c>
      <c r="C7" s="1" t="s">
        <v>85</v>
      </c>
      <c r="D7" s="4" t="s">
        <v>19</v>
      </c>
      <c r="E7" s="4" t="s">
        <v>28</v>
      </c>
      <c r="G7" s="5" t="s">
        <v>69</v>
      </c>
      <c r="H7" s="5">
        <v>7</v>
      </c>
      <c r="I7" s="8">
        <v>9</v>
      </c>
    </row>
    <row r="8" spans="1:10" ht="16">
      <c r="A8" s="4">
        <v>9</v>
      </c>
      <c r="B8" s="2">
        <f>1-((A8-1)/575)</f>
        <v>0.98608695652173917</v>
      </c>
      <c r="C8" s="1" t="s">
        <v>298</v>
      </c>
      <c r="D8" s="4" t="s">
        <v>4</v>
      </c>
      <c r="E8" s="4" t="s">
        <v>24</v>
      </c>
      <c r="G8" s="5" t="s">
        <v>70</v>
      </c>
      <c r="H8" s="5">
        <v>19</v>
      </c>
      <c r="I8" s="8">
        <v>29</v>
      </c>
    </row>
    <row r="9" spans="1:10" ht="16">
      <c r="A9" s="4">
        <v>9</v>
      </c>
      <c r="B9" s="2">
        <f>1-((A9-1)/432)</f>
        <v>0.98148148148148151</v>
      </c>
      <c r="C9" s="1" t="s">
        <v>87</v>
      </c>
      <c r="D9" s="4" t="s">
        <v>19</v>
      </c>
      <c r="E9" s="4" t="s">
        <v>28</v>
      </c>
      <c r="G9" s="5" t="s">
        <v>71</v>
      </c>
      <c r="H9" s="5">
        <v>67</v>
      </c>
      <c r="I9" s="8">
        <v>82</v>
      </c>
    </row>
    <row r="10" spans="1:10" ht="16">
      <c r="A10" s="4">
        <v>10</v>
      </c>
      <c r="B10" s="2">
        <f>1-((A10-1)/432)</f>
        <v>0.97916666666666663</v>
      </c>
      <c r="C10" s="1" t="s">
        <v>88</v>
      </c>
      <c r="D10" s="4" t="s">
        <v>19</v>
      </c>
      <c r="E10" s="4" t="s">
        <v>29</v>
      </c>
      <c r="G10" s="5" t="s">
        <v>72</v>
      </c>
      <c r="H10" s="5">
        <v>132</v>
      </c>
      <c r="I10" s="8">
        <v>123</v>
      </c>
    </row>
    <row r="11" spans="1:10">
      <c r="A11" s="4">
        <v>10</v>
      </c>
      <c r="B11" s="2">
        <f>1-((A11-1)/1439)</f>
        <v>0.99374565670604587</v>
      </c>
      <c r="C11" s="1" t="s">
        <v>231</v>
      </c>
      <c r="D11" s="4" t="s">
        <v>21</v>
      </c>
      <c r="E11" s="4" t="s">
        <v>34</v>
      </c>
    </row>
    <row r="12" spans="1:10" ht="16">
      <c r="A12" s="4">
        <v>11</v>
      </c>
      <c r="B12" s="2">
        <f>1-((A12-1)/432)</f>
        <v>0.97685185185185186</v>
      </c>
      <c r="C12" s="1" t="s">
        <v>90</v>
      </c>
      <c r="D12" s="4" t="s">
        <v>19</v>
      </c>
      <c r="E12" s="4" t="s">
        <v>28</v>
      </c>
      <c r="G12" s="5" t="s">
        <v>254</v>
      </c>
      <c r="H12" s="5">
        <v>193</v>
      </c>
      <c r="I12" s="8">
        <v>139</v>
      </c>
    </row>
    <row r="13" spans="1:10" ht="16">
      <c r="A13" s="4">
        <v>11</v>
      </c>
      <c r="B13" s="7">
        <v>0.99305072967338404</v>
      </c>
      <c r="C13" s="1" t="s">
        <v>111</v>
      </c>
      <c r="D13" s="4" t="s">
        <v>16</v>
      </c>
      <c r="E13" s="3" t="s">
        <v>115</v>
      </c>
      <c r="H13" s="10">
        <v>0.52200000000000002</v>
      </c>
      <c r="I13" s="12">
        <v>0.44800000000000001</v>
      </c>
    </row>
    <row r="14" spans="1:10">
      <c r="A14" s="4">
        <v>12</v>
      </c>
      <c r="B14" s="7">
        <v>0.99235580264072298</v>
      </c>
      <c r="C14" s="1" t="s">
        <v>113</v>
      </c>
      <c r="D14" s="4" t="s">
        <v>16</v>
      </c>
      <c r="E14" s="3" t="s">
        <v>115</v>
      </c>
    </row>
    <row r="15" spans="1:10" ht="52">
      <c r="A15" s="4">
        <v>12</v>
      </c>
      <c r="B15" s="2">
        <f>1-((A15-1)/575)</f>
        <v>0.98086956521739133</v>
      </c>
      <c r="C15" s="1" t="s">
        <v>300</v>
      </c>
      <c r="D15" s="4" t="s">
        <v>4</v>
      </c>
      <c r="E15" s="4" t="s">
        <v>24</v>
      </c>
      <c r="G15" t="s">
        <v>165</v>
      </c>
      <c r="H15">
        <v>980</v>
      </c>
      <c r="J15" s="9" t="s">
        <v>166</v>
      </c>
    </row>
    <row r="16" spans="1:10">
      <c r="A16" s="4">
        <v>12</v>
      </c>
      <c r="B16" s="2">
        <f>1-((A16-1)/432)</f>
        <v>0.97453703703703709</v>
      </c>
      <c r="C16" s="1" t="s">
        <v>260</v>
      </c>
      <c r="D16" s="4" t="s">
        <v>19</v>
      </c>
      <c r="E16" s="4" t="s">
        <v>29</v>
      </c>
      <c r="G16" t="s">
        <v>167</v>
      </c>
      <c r="H16">
        <v>4391</v>
      </c>
      <c r="I16">
        <v>200</v>
      </c>
      <c r="J16" t="s">
        <v>17</v>
      </c>
    </row>
    <row r="17" spans="1:10" ht="16">
      <c r="A17" s="4">
        <v>13</v>
      </c>
      <c r="B17" s="2">
        <f>1-((A17-1)/432)</f>
        <v>0.97222222222222221</v>
      </c>
      <c r="C17" s="1" t="s">
        <v>41</v>
      </c>
      <c r="D17" s="4" t="s">
        <v>19</v>
      </c>
      <c r="E17" s="4" t="s">
        <v>29</v>
      </c>
      <c r="G17" t="s">
        <v>168</v>
      </c>
      <c r="H17" s="10">
        <f>H15/H16</f>
        <v>0.22318378501480302</v>
      </c>
      <c r="I17">
        <v>200</v>
      </c>
      <c r="J17" t="s">
        <v>246</v>
      </c>
    </row>
    <row r="18" spans="1:10">
      <c r="A18" s="4">
        <v>14</v>
      </c>
      <c r="B18" s="2">
        <f>1-((A18-1)/432)</f>
        <v>0.96990740740740744</v>
      </c>
      <c r="C18" s="1" t="s">
        <v>264</v>
      </c>
      <c r="D18" s="4" t="s">
        <v>19</v>
      </c>
      <c r="E18" s="4" t="s">
        <v>28</v>
      </c>
      <c r="I18">
        <v>200</v>
      </c>
      <c r="J18" t="s">
        <v>247</v>
      </c>
    </row>
    <row r="19" spans="1:10">
      <c r="A19" s="4">
        <v>15</v>
      </c>
      <c r="B19" s="2">
        <f>1-((A19-1)/432)</f>
        <v>0.96759259259259256</v>
      </c>
      <c r="C19" s="1" t="s">
        <v>265</v>
      </c>
      <c r="D19" s="4" t="s">
        <v>19</v>
      </c>
      <c r="E19" s="4" t="s">
        <v>28</v>
      </c>
      <c r="G19" t="s">
        <v>256</v>
      </c>
      <c r="H19">
        <v>193</v>
      </c>
      <c r="I19">
        <v>150</v>
      </c>
      <c r="J19" t="s">
        <v>248</v>
      </c>
    </row>
    <row r="20" spans="1:10">
      <c r="A20" s="4">
        <v>15</v>
      </c>
      <c r="B20" s="2">
        <f>1-((A20-1)/1439)</f>
        <v>0.99027102154273805</v>
      </c>
      <c r="C20" s="1" t="s">
        <v>50</v>
      </c>
      <c r="D20" s="4" t="s">
        <v>21</v>
      </c>
      <c r="E20" s="4" t="s">
        <v>31</v>
      </c>
      <c r="G20" t="s">
        <v>249</v>
      </c>
      <c r="H20">
        <f>90+160+120</f>
        <v>370</v>
      </c>
      <c r="I20">
        <v>200</v>
      </c>
      <c r="J20" t="s">
        <v>250</v>
      </c>
    </row>
    <row r="21" spans="1:10" ht="16">
      <c r="A21" s="4">
        <v>16</v>
      </c>
      <c r="B21" s="2">
        <f>1-((A21-1)/575)</f>
        <v>0.97391304347826091</v>
      </c>
      <c r="C21" s="1" t="s">
        <v>302</v>
      </c>
      <c r="D21" s="4" t="s">
        <v>4</v>
      </c>
      <c r="E21" s="4" t="s">
        <v>24</v>
      </c>
      <c r="G21" t="s">
        <v>251</v>
      </c>
      <c r="H21" s="10">
        <f>H19/H20</f>
        <v>0.52162162162162162</v>
      </c>
      <c r="I21">
        <v>500</v>
      </c>
      <c r="J21" t="s">
        <v>252</v>
      </c>
    </row>
    <row r="22" spans="1:10">
      <c r="A22" s="4">
        <v>16</v>
      </c>
      <c r="B22" s="2">
        <f>1-((A22-1)/432)</f>
        <v>0.96527777777777779</v>
      </c>
      <c r="C22" s="1" t="s">
        <v>267</v>
      </c>
      <c r="D22" s="4" t="s">
        <v>19</v>
      </c>
      <c r="E22" s="4" t="s">
        <v>23</v>
      </c>
      <c r="I22">
        <v>76</v>
      </c>
      <c r="J22" t="s">
        <v>253</v>
      </c>
    </row>
    <row r="23" spans="1:10">
      <c r="A23" s="4">
        <v>16</v>
      </c>
      <c r="B23" s="2">
        <f>1-((A23-1)/1439)</f>
        <v>0.98957609451007644</v>
      </c>
      <c r="C23" s="1" t="s">
        <v>130</v>
      </c>
      <c r="D23" s="4" t="s">
        <v>21</v>
      </c>
      <c r="E23" s="4" t="s">
        <v>31</v>
      </c>
      <c r="I23">
        <f>SUM(I16:I22)</f>
        <v>1526</v>
      </c>
    </row>
    <row r="24" spans="1:10">
      <c r="A24" s="4">
        <v>17</v>
      </c>
      <c r="B24" s="2">
        <f>1-((A24-1)/432)</f>
        <v>0.96296296296296302</v>
      </c>
      <c r="C24" s="1" t="s">
        <v>269</v>
      </c>
      <c r="D24" s="4" t="s">
        <v>19</v>
      </c>
      <c r="E24" s="4" t="s">
        <v>28</v>
      </c>
    </row>
    <row r="25" spans="1:10">
      <c r="A25" s="4">
        <v>17</v>
      </c>
      <c r="B25" s="2">
        <f>1-((A25-1)/1439)</f>
        <v>0.98888116747741484</v>
      </c>
      <c r="C25" s="1" t="s">
        <v>132</v>
      </c>
      <c r="D25" s="4" t="s">
        <v>21</v>
      </c>
      <c r="E25" s="4" t="s">
        <v>31</v>
      </c>
      <c r="G25" s="11" t="s">
        <v>255</v>
      </c>
    </row>
    <row r="26" spans="1:10">
      <c r="A26" s="4">
        <v>18</v>
      </c>
      <c r="B26" s="2">
        <f>1-((A26-1)/432)</f>
        <v>0.96064814814814814</v>
      </c>
      <c r="C26" s="1" t="s">
        <v>271</v>
      </c>
      <c r="D26" s="4" t="s">
        <v>19</v>
      </c>
      <c r="E26" s="4" t="s">
        <v>27</v>
      </c>
    </row>
    <row r="27" spans="1:10">
      <c r="A27" s="4">
        <v>18</v>
      </c>
      <c r="B27" s="2">
        <f>1-((A27-1)/1439)</f>
        <v>0.98818624044475334</v>
      </c>
      <c r="C27" s="1" t="s">
        <v>134</v>
      </c>
      <c r="D27" s="4" t="s">
        <v>21</v>
      </c>
      <c r="E27" s="4" t="s">
        <v>31</v>
      </c>
    </row>
    <row r="28" spans="1:10">
      <c r="A28" s="4">
        <v>19</v>
      </c>
      <c r="B28" s="2">
        <f>1-((A28-1)/575)</f>
        <v>0.96869565217391307</v>
      </c>
      <c r="C28" s="1" t="s">
        <v>304</v>
      </c>
      <c r="D28" s="4" t="s">
        <v>4</v>
      </c>
      <c r="E28" s="4" t="s">
        <v>23</v>
      </c>
      <c r="G28" t="s">
        <v>257</v>
      </c>
      <c r="H28">
        <v>139</v>
      </c>
    </row>
    <row r="29" spans="1:10">
      <c r="A29" s="4">
        <v>19</v>
      </c>
      <c r="B29" s="2">
        <f>1-((A29-1)/432)</f>
        <v>0.95833333333333337</v>
      </c>
      <c r="C29" s="1" t="s">
        <v>273</v>
      </c>
      <c r="D29" s="4" t="s">
        <v>19</v>
      </c>
      <c r="E29" s="4" t="s">
        <v>28</v>
      </c>
      <c r="G29" t="s">
        <v>249</v>
      </c>
      <c r="H29">
        <f>90+160+60</f>
        <v>310</v>
      </c>
    </row>
    <row r="30" spans="1:10" ht="16">
      <c r="A30" s="4">
        <v>20</v>
      </c>
      <c r="B30" s="2">
        <f>1-((A30-1)/575)</f>
        <v>0.96695652173913049</v>
      </c>
      <c r="C30" s="1" t="s">
        <v>39</v>
      </c>
      <c r="D30" s="4" t="s">
        <v>17</v>
      </c>
      <c r="E30" s="4" t="s">
        <v>25</v>
      </c>
      <c r="G30" t="s">
        <v>251</v>
      </c>
      <c r="H30" s="10">
        <f>H28/H29</f>
        <v>0.44838709677419353</v>
      </c>
    </row>
    <row r="31" spans="1:10">
      <c r="A31" s="4">
        <v>20</v>
      </c>
      <c r="B31" s="2">
        <f>1-((A31-1)/432)</f>
        <v>0.95601851851851849</v>
      </c>
      <c r="C31" s="1" t="s">
        <v>275</v>
      </c>
      <c r="D31" s="4" t="s">
        <v>19</v>
      </c>
      <c r="E31" s="4" t="s">
        <v>28</v>
      </c>
    </row>
    <row r="32" spans="1:10">
      <c r="A32" s="4">
        <v>21</v>
      </c>
      <c r="B32" s="2">
        <f>1-((A32-1)/575)</f>
        <v>0.9652173913043478</v>
      </c>
      <c r="C32" s="1" t="s">
        <v>306</v>
      </c>
      <c r="D32" s="4" t="s">
        <v>4</v>
      </c>
      <c r="E32" s="4" t="s">
        <v>26</v>
      </c>
    </row>
    <row r="33" spans="1:5">
      <c r="A33" s="4">
        <v>21</v>
      </c>
      <c r="B33" s="2">
        <f>1-((A33-1)/432)</f>
        <v>0.95370370370370372</v>
      </c>
      <c r="C33" s="1" t="s">
        <v>276</v>
      </c>
      <c r="D33" s="4" t="s">
        <v>19</v>
      </c>
      <c r="E33" s="4" t="s">
        <v>28</v>
      </c>
    </row>
    <row r="34" spans="1:5">
      <c r="A34" s="4">
        <v>21</v>
      </c>
      <c r="B34" s="2">
        <f>1-((A34-1)/1439)</f>
        <v>0.98610145934676863</v>
      </c>
      <c r="C34" s="1" t="s">
        <v>135</v>
      </c>
      <c r="D34" s="4" t="s">
        <v>21</v>
      </c>
      <c r="E34" s="4" t="s">
        <v>31</v>
      </c>
    </row>
    <row r="35" spans="1:5">
      <c r="A35" s="4">
        <v>22</v>
      </c>
      <c r="B35" s="2">
        <f>1-((A35-1)/1439)</f>
        <v>0.98540653231410702</v>
      </c>
      <c r="C35" s="1" t="s">
        <v>137</v>
      </c>
      <c r="D35" s="4" t="s">
        <v>21</v>
      </c>
      <c r="E35" s="4" t="s">
        <v>31</v>
      </c>
    </row>
    <row r="36" spans="1:5">
      <c r="A36" s="4">
        <v>23</v>
      </c>
      <c r="B36" s="2">
        <f>1-((A36-1)/432)</f>
        <v>0.94907407407407407</v>
      </c>
      <c r="C36" s="1" t="s">
        <v>277</v>
      </c>
      <c r="D36" s="4" t="s">
        <v>19</v>
      </c>
      <c r="E36" s="4" t="s">
        <v>27</v>
      </c>
    </row>
    <row r="37" spans="1:5">
      <c r="A37" s="4">
        <v>23</v>
      </c>
      <c r="B37" s="2">
        <f>1-((A37-1)/575)</f>
        <v>0.96173913043478265</v>
      </c>
      <c r="C37" s="1" t="s">
        <v>208</v>
      </c>
      <c r="D37" s="4" t="s">
        <v>15</v>
      </c>
      <c r="E37" s="4" t="s">
        <v>32</v>
      </c>
    </row>
    <row r="38" spans="1:5">
      <c r="A38" s="4">
        <v>23</v>
      </c>
      <c r="B38" s="2">
        <f>1-((A38-1)/1439)</f>
        <v>0.98471160528144541</v>
      </c>
      <c r="C38" s="1" t="s">
        <v>139</v>
      </c>
      <c r="D38" s="4" t="s">
        <v>21</v>
      </c>
      <c r="E38" s="4" t="s">
        <v>34</v>
      </c>
    </row>
    <row r="39" spans="1:5">
      <c r="A39" s="4">
        <v>23</v>
      </c>
      <c r="B39" s="2">
        <f>1-((A39-1)/219)</f>
        <v>0.8995433789954338</v>
      </c>
      <c r="C39" s="1" t="s">
        <v>64</v>
      </c>
      <c r="D39" s="4" t="s">
        <v>22</v>
      </c>
      <c r="E39" s="4" t="s">
        <v>33</v>
      </c>
    </row>
    <row r="40" spans="1:5">
      <c r="A40" s="4">
        <v>24</v>
      </c>
      <c r="B40" s="2">
        <f>1-((A40-1)/432)</f>
        <v>0.9467592592592593</v>
      </c>
      <c r="C40" s="1" t="s">
        <v>279</v>
      </c>
      <c r="D40" s="4" t="s">
        <v>19</v>
      </c>
      <c r="E40" s="4" t="s">
        <v>29</v>
      </c>
    </row>
    <row r="41" spans="1:5">
      <c r="A41" s="4">
        <v>25</v>
      </c>
      <c r="B41" s="2">
        <f>1-((A41-1)/575)</f>
        <v>0.95826086956521739</v>
      </c>
      <c r="C41" s="1" t="s">
        <v>308</v>
      </c>
      <c r="D41" s="4" t="s">
        <v>4</v>
      </c>
      <c r="E41" s="4" t="s">
        <v>27</v>
      </c>
    </row>
    <row r="42" spans="1:5">
      <c r="A42" s="4">
        <v>25</v>
      </c>
      <c r="B42" s="2">
        <f>1-((A42-1)/1439)</f>
        <v>0.98332175121612231</v>
      </c>
      <c r="C42" s="1" t="s">
        <v>140</v>
      </c>
      <c r="D42" s="4" t="s">
        <v>21</v>
      </c>
      <c r="E42" s="4" t="s">
        <v>31</v>
      </c>
    </row>
    <row r="43" spans="1:5">
      <c r="A43" s="4">
        <v>26</v>
      </c>
      <c r="B43" s="2">
        <f>1-((A43-1)/432)</f>
        <v>0.94212962962962965</v>
      </c>
      <c r="C43" s="1" t="s">
        <v>281</v>
      </c>
      <c r="D43" s="4" t="s">
        <v>19</v>
      </c>
      <c r="E43" s="4" t="s">
        <v>24</v>
      </c>
    </row>
    <row r="44" spans="1:5">
      <c r="A44" s="4">
        <v>26</v>
      </c>
      <c r="B44" s="2">
        <f>1-((A44-1)/1439)</f>
        <v>0.9826268241834607</v>
      </c>
      <c r="C44" s="1" t="s">
        <v>141</v>
      </c>
      <c r="D44" s="4" t="s">
        <v>21</v>
      </c>
      <c r="E44" s="4" t="s">
        <v>31</v>
      </c>
    </row>
    <row r="45" spans="1:5">
      <c r="A45" s="4">
        <v>26</v>
      </c>
      <c r="B45" s="2">
        <f>1-((A45-1)/219)</f>
        <v>0.88584474885844755</v>
      </c>
      <c r="C45" s="1" t="s">
        <v>139</v>
      </c>
      <c r="D45" s="4" t="s">
        <v>22</v>
      </c>
      <c r="E45" s="4" t="s">
        <v>34</v>
      </c>
    </row>
    <row r="46" spans="1:5">
      <c r="A46" s="4">
        <v>27</v>
      </c>
      <c r="B46" s="2">
        <f>1-((A46-1)/575)</f>
        <v>0.95478260869565212</v>
      </c>
      <c r="C46" s="1" t="s">
        <v>40</v>
      </c>
      <c r="D46" s="4" t="s">
        <v>18</v>
      </c>
      <c r="E46" s="4" t="s">
        <v>236</v>
      </c>
    </row>
    <row r="47" spans="1:5">
      <c r="A47" s="4">
        <v>27</v>
      </c>
      <c r="B47" s="2">
        <f>1-((A47-1)/1439)</f>
        <v>0.9819318971507992</v>
      </c>
      <c r="C47" s="1" t="s">
        <v>142</v>
      </c>
      <c r="D47" s="4" t="s">
        <v>21</v>
      </c>
      <c r="E47" s="4" t="s">
        <v>31</v>
      </c>
    </row>
    <row r="48" spans="1:5">
      <c r="A48" s="4">
        <v>28</v>
      </c>
      <c r="B48" s="2">
        <f>1-((A48-1)/575)</f>
        <v>0.95304347826086955</v>
      </c>
      <c r="C48" s="1" t="s">
        <v>310</v>
      </c>
      <c r="D48" s="4" t="s">
        <v>4</v>
      </c>
      <c r="E48" s="4" t="s">
        <v>26</v>
      </c>
    </row>
    <row r="49" spans="1:5">
      <c r="A49" s="4">
        <v>28</v>
      </c>
      <c r="B49" s="2">
        <f>1-((A49-1)/1439)</f>
        <v>0.9812369701181376</v>
      </c>
      <c r="C49" s="1" t="s">
        <v>143</v>
      </c>
      <c r="D49" s="4" t="s">
        <v>21</v>
      </c>
      <c r="E49" s="4" t="s">
        <v>31</v>
      </c>
    </row>
    <row r="50" spans="1:5">
      <c r="A50" s="4">
        <v>29</v>
      </c>
      <c r="B50" s="2">
        <f>1-((A50-1)/575)</f>
        <v>0.95130434782608697</v>
      </c>
      <c r="C50" s="1" t="s">
        <v>325</v>
      </c>
      <c r="D50" s="4" t="s">
        <v>18</v>
      </c>
      <c r="E50" s="4" t="s">
        <v>26</v>
      </c>
    </row>
    <row r="51" spans="1:5">
      <c r="A51" s="4">
        <v>29</v>
      </c>
      <c r="B51" s="2">
        <f>1-((A51-1)/432)</f>
        <v>0.93518518518518523</v>
      </c>
      <c r="C51" s="1" t="s">
        <v>283</v>
      </c>
      <c r="D51" s="4" t="s">
        <v>19</v>
      </c>
      <c r="E51" s="4" t="s">
        <v>28</v>
      </c>
    </row>
    <row r="52" spans="1:5">
      <c r="A52" s="4">
        <v>29</v>
      </c>
      <c r="B52" s="2">
        <f>1-((A52-1)/1439)</f>
        <v>0.98054204308547599</v>
      </c>
      <c r="C52" s="1" t="s">
        <v>144</v>
      </c>
      <c r="D52" s="4" t="s">
        <v>21</v>
      </c>
      <c r="E52" s="4" t="s">
        <v>31</v>
      </c>
    </row>
    <row r="53" spans="1:5">
      <c r="A53" s="4">
        <v>30</v>
      </c>
      <c r="B53" s="2">
        <f>1-((A53-1)/432)</f>
        <v>0.93287037037037035</v>
      </c>
      <c r="C53" s="1" t="s">
        <v>284</v>
      </c>
      <c r="D53" s="4" t="s">
        <v>19</v>
      </c>
      <c r="E53" s="4" t="s">
        <v>27</v>
      </c>
    </row>
    <row r="54" spans="1:5">
      <c r="A54" s="4">
        <v>30</v>
      </c>
      <c r="B54" s="2">
        <f>1-((A54-1)/1439)</f>
        <v>0.97984711605281449</v>
      </c>
      <c r="C54" s="1" t="s">
        <v>145</v>
      </c>
      <c r="D54" s="4" t="s">
        <v>21</v>
      </c>
      <c r="E54" s="4" t="s">
        <v>31</v>
      </c>
    </row>
    <row r="55" spans="1:5">
      <c r="A55" s="4">
        <v>31</v>
      </c>
      <c r="B55" s="2">
        <f>1-((A55-1)/1439)</f>
        <v>0.97915218902015289</v>
      </c>
      <c r="C55" s="1" t="s">
        <v>51</v>
      </c>
      <c r="D55" s="4" t="s">
        <v>21</v>
      </c>
      <c r="E55" s="4" t="s">
        <v>36</v>
      </c>
    </row>
    <row r="56" spans="1:5">
      <c r="A56" s="4">
        <v>32</v>
      </c>
      <c r="B56" s="2">
        <f>1-((A56-1)/1439)</f>
        <v>0.97845726198749128</v>
      </c>
      <c r="C56" s="1" t="s">
        <v>52</v>
      </c>
      <c r="D56" s="4" t="s">
        <v>21</v>
      </c>
      <c r="E56" s="4" t="s">
        <v>31</v>
      </c>
    </row>
    <row r="57" spans="1:5">
      <c r="A57" s="4">
        <v>33</v>
      </c>
      <c r="B57" s="2">
        <f>1-((A57-1)/432)</f>
        <v>0.92592592592592593</v>
      </c>
      <c r="C57" s="1" t="s">
        <v>42</v>
      </c>
      <c r="D57" s="4" t="s">
        <v>19</v>
      </c>
      <c r="E57" s="4" t="s">
        <v>29</v>
      </c>
    </row>
    <row r="58" spans="1:5">
      <c r="A58" s="4">
        <v>33</v>
      </c>
      <c r="B58" s="2">
        <f>1-((A58-1)/219)</f>
        <v>0.85388127853881279</v>
      </c>
      <c r="C58" s="1" t="s">
        <v>120</v>
      </c>
      <c r="D58" s="4" t="s">
        <v>22</v>
      </c>
      <c r="E58" s="4" t="s">
        <v>36</v>
      </c>
    </row>
    <row r="59" spans="1:5">
      <c r="A59" s="4">
        <v>34</v>
      </c>
      <c r="B59" s="2">
        <f>1-((A59-1)/1439)</f>
        <v>0.97706740792216817</v>
      </c>
      <c r="C59" s="1" t="s">
        <v>149</v>
      </c>
      <c r="D59" s="4" t="s">
        <v>21</v>
      </c>
      <c r="E59" s="4" t="s">
        <v>34</v>
      </c>
    </row>
    <row r="60" spans="1:5">
      <c r="A60" s="4">
        <v>36</v>
      </c>
      <c r="B60" s="2">
        <f>1-((A60-1)/575)</f>
        <v>0.93913043478260871</v>
      </c>
      <c r="C60" s="1" t="s">
        <v>312</v>
      </c>
      <c r="D60" s="4" t="s">
        <v>4</v>
      </c>
      <c r="E60" s="4" t="s">
        <v>25</v>
      </c>
    </row>
    <row r="61" spans="1:5">
      <c r="A61" s="4">
        <v>36</v>
      </c>
      <c r="B61" s="2">
        <f>1-((A61-1)/432)</f>
        <v>0.91898148148148151</v>
      </c>
      <c r="C61" s="1" t="s">
        <v>288</v>
      </c>
      <c r="D61" s="4" t="s">
        <v>19</v>
      </c>
      <c r="E61" s="4" t="s">
        <v>30</v>
      </c>
    </row>
    <row r="62" spans="1:5">
      <c r="A62" s="4">
        <v>36</v>
      </c>
      <c r="B62" s="2">
        <f>1-((A62-1)/1439)</f>
        <v>0.97567755385684507</v>
      </c>
      <c r="C62" s="1" t="s">
        <v>152</v>
      </c>
      <c r="D62" s="4" t="s">
        <v>21</v>
      </c>
      <c r="E62" s="4" t="s">
        <v>31</v>
      </c>
    </row>
    <row r="63" spans="1:5">
      <c r="A63" s="4">
        <v>37</v>
      </c>
      <c r="B63" s="2">
        <f>1-((A63-1)/1439)</f>
        <v>0.97498262682418346</v>
      </c>
      <c r="C63" s="1" t="s">
        <v>153</v>
      </c>
      <c r="D63" s="4" t="s">
        <v>21</v>
      </c>
      <c r="E63" s="4" t="s">
        <v>31</v>
      </c>
    </row>
    <row r="64" spans="1:5">
      <c r="A64" s="4">
        <v>38</v>
      </c>
      <c r="B64" s="2">
        <f>1-((A64-1)/1439)</f>
        <v>0.97428769979152186</v>
      </c>
      <c r="C64" s="1" t="s">
        <v>155</v>
      </c>
      <c r="D64" s="4" t="s">
        <v>21</v>
      </c>
      <c r="E64" s="4" t="s">
        <v>33</v>
      </c>
    </row>
    <row r="65" spans="1:5">
      <c r="A65" s="4">
        <v>39</v>
      </c>
      <c r="B65" s="2">
        <f>1-((A65-1)/575)</f>
        <v>0.93391304347826087</v>
      </c>
      <c r="C65" s="1" t="s">
        <v>314</v>
      </c>
      <c r="D65" s="4" t="s">
        <v>4</v>
      </c>
      <c r="E65" s="4" t="s">
        <v>24</v>
      </c>
    </row>
    <row r="66" spans="1:5">
      <c r="A66" s="4">
        <v>39</v>
      </c>
      <c r="B66" s="2">
        <f>1-((A66-1)/432)</f>
        <v>0.91203703703703698</v>
      </c>
      <c r="C66" s="1" t="s">
        <v>289</v>
      </c>
      <c r="D66" s="4" t="s">
        <v>19</v>
      </c>
      <c r="E66" s="4" t="s">
        <v>30</v>
      </c>
    </row>
    <row r="67" spans="1:5">
      <c r="A67" s="4">
        <v>40</v>
      </c>
      <c r="B67" s="2">
        <f>1-((A67-1)/219)</f>
        <v>0.82191780821917804</v>
      </c>
      <c r="C67" s="1" t="s">
        <v>121</v>
      </c>
      <c r="D67" s="4" t="s">
        <v>22</v>
      </c>
      <c r="E67" s="4" t="s">
        <v>33</v>
      </c>
    </row>
    <row r="68" spans="1:5">
      <c r="A68" s="4">
        <v>41</v>
      </c>
      <c r="B68" s="2">
        <f>1-((A68-1)/575)</f>
        <v>0.93043478260869561</v>
      </c>
      <c r="C68" s="1" t="s">
        <v>326</v>
      </c>
      <c r="D68" s="4" t="s">
        <v>18</v>
      </c>
      <c r="E68" s="4" t="s">
        <v>26</v>
      </c>
    </row>
    <row r="69" spans="1:5">
      <c r="A69" s="4">
        <v>41</v>
      </c>
      <c r="B69" s="2">
        <f>1-((A69-1)/1439)</f>
        <v>0.97220291869353714</v>
      </c>
      <c r="C69" s="1" t="s">
        <v>157</v>
      </c>
      <c r="D69" s="4" t="s">
        <v>21</v>
      </c>
      <c r="E69" s="4" t="s">
        <v>30</v>
      </c>
    </row>
    <row r="70" spans="1:5">
      <c r="A70" s="4">
        <v>42</v>
      </c>
      <c r="B70" s="2">
        <f>1-((A70-1)/432)</f>
        <v>0.90509259259259256</v>
      </c>
      <c r="C70" s="1" t="s">
        <v>290</v>
      </c>
      <c r="D70" s="4" t="s">
        <v>19</v>
      </c>
      <c r="E70" s="4" t="s">
        <v>30</v>
      </c>
    </row>
    <row r="71" spans="1:5">
      <c r="A71" s="4">
        <v>42</v>
      </c>
      <c r="B71" s="2">
        <f>1-((A71-1)/1439)</f>
        <v>0.97150799166087565</v>
      </c>
      <c r="C71" s="1" t="s">
        <v>159</v>
      </c>
      <c r="D71" s="4" t="s">
        <v>21</v>
      </c>
      <c r="E71" s="4" t="s">
        <v>31</v>
      </c>
    </row>
    <row r="72" spans="1:5">
      <c r="A72" s="4">
        <v>42</v>
      </c>
      <c r="B72" s="2">
        <f>1-((A72-1)/219)</f>
        <v>0.81278538812785395</v>
      </c>
      <c r="C72" s="1" t="s">
        <v>122</v>
      </c>
      <c r="D72" s="4" t="s">
        <v>22</v>
      </c>
      <c r="E72" s="4" t="s">
        <v>33</v>
      </c>
    </row>
    <row r="73" spans="1:5">
      <c r="A73" s="4">
        <v>43</v>
      </c>
      <c r="B73" s="2">
        <f>1-((A73-1)/432)</f>
        <v>0.90277777777777779</v>
      </c>
      <c r="C73" s="1" t="s">
        <v>187</v>
      </c>
      <c r="D73" s="4" t="s">
        <v>19</v>
      </c>
      <c r="E73" s="4" t="s">
        <v>31</v>
      </c>
    </row>
    <row r="74" spans="1:5">
      <c r="A74" s="4">
        <v>43</v>
      </c>
      <c r="B74" s="2">
        <f>1-((A74-1)/1439)</f>
        <v>0.97081306462821404</v>
      </c>
      <c r="C74" s="1" t="s">
        <v>6</v>
      </c>
      <c r="D74" s="4" t="s">
        <v>21</v>
      </c>
      <c r="E74" s="4" t="s">
        <v>31</v>
      </c>
    </row>
    <row r="75" spans="1:5">
      <c r="A75" s="4">
        <v>45</v>
      </c>
      <c r="B75" s="2">
        <f>1-((A75-1)/575)</f>
        <v>0.92347826086956519</v>
      </c>
      <c r="C75" s="1" t="s">
        <v>316</v>
      </c>
      <c r="D75" s="4" t="s">
        <v>4</v>
      </c>
      <c r="E75" s="4" t="s">
        <v>236</v>
      </c>
    </row>
    <row r="76" spans="1:5">
      <c r="A76" s="4">
        <v>45</v>
      </c>
      <c r="B76" s="2">
        <f>1-((A76-1)/575)</f>
        <v>0.92347826086956519</v>
      </c>
      <c r="C76" s="1" t="s">
        <v>328</v>
      </c>
      <c r="D76" s="4" t="s">
        <v>18</v>
      </c>
      <c r="E76" s="4" t="s">
        <v>236</v>
      </c>
    </row>
    <row r="77" spans="1:5">
      <c r="A77" s="4">
        <v>45</v>
      </c>
      <c r="B77" s="2">
        <f>1-((A77-1)/1439)</f>
        <v>0.96942321056289094</v>
      </c>
      <c r="C77" s="1" t="s">
        <v>7</v>
      </c>
      <c r="D77" s="4" t="s">
        <v>21</v>
      </c>
      <c r="E77" s="4" t="s">
        <v>34</v>
      </c>
    </row>
    <row r="78" spans="1:5">
      <c r="A78" s="4">
        <v>46</v>
      </c>
      <c r="B78" s="2">
        <f>1-((A78-1)/575)</f>
        <v>0.92173913043478262</v>
      </c>
      <c r="C78" s="1" t="s">
        <v>318</v>
      </c>
      <c r="D78" s="4" t="s">
        <v>4</v>
      </c>
      <c r="E78" s="4" t="s">
        <v>26</v>
      </c>
    </row>
    <row r="79" spans="1:5">
      <c r="A79" s="4">
        <v>46</v>
      </c>
      <c r="B79" s="2">
        <f>1-((A79-1)/432)</f>
        <v>0.89583333333333337</v>
      </c>
      <c r="C79" s="1" t="s">
        <v>188</v>
      </c>
      <c r="D79" s="4" t="s">
        <v>19</v>
      </c>
      <c r="E79" s="4" t="s">
        <v>32</v>
      </c>
    </row>
    <row r="80" spans="1:5">
      <c r="A80" s="4">
        <v>46</v>
      </c>
      <c r="B80" s="2">
        <f>1-((A80-1)/1439)</f>
        <v>0.96872828353022933</v>
      </c>
      <c r="C80" s="1" t="s">
        <v>8</v>
      </c>
      <c r="D80" s="4" t="s">
        <v>21</v>
      </c>
      <c r="E80" s="4" t="s">
        <v>30</v>
      </c>
    </row>
    <row r="81" spans="1:5">
      <c r="A81" s="4">
        <v>47</v>
      </c>
      <c r="B81" s="2">
        <f>1-((A81-1)/575)</f>
        <v>0.92</v>
      </c>
      <c r="C81" s="1" t="s">
        <v>319</v>
      </c>
      <c r="D81" s="4" t="s">
        <v>4</v>
      </c>
      <c r="E81" s="4" t="s">
        <v>236</v>
      </c>
    </row>
    <row r="82" spans="1:5">
      <c r="A82" s="4">
        <v>47</v>
      </c>
      <c r="B82" s="2">
        <f>1-((A82-1)/575)</f>
        <v>0.92</v>
      </c>
      <c r="C82" s="1" t="s">
        <v>160</v>
      </c>
      <c r="D82" s="4" t="s">
        <v>18</v>
      </c>
      <c r="E82" s="4" t="s">
        <v>236</v>
      </c>
    </row>
    <row r="83" spans="1:5">
      <c r="A83" s="4">
        <v>47</v>
      </c>
      <c r="B83" s="2">
        <f>1-((A83-1)/432)</f>
        <v>0.89351851851851849</v>
      </c>
      <c r="C83" s="1" t="s">
        <v>190</v>
      </c>
      <c r="D83" s="4" t="s">
        <v>19</v>
      </c>
      <c r="E83" s="4" t="s">
        <v>30</v>
      </c>
    </row>
    <row r="84" spans="1:5">
      <c r="A84" s="4">
        <v>49</v>
      </c>
      <c r="B84" s="2">
        <f>1-((A84-1)/1439)</f>
        <v>0.96664350243224462</v>
      </c>
      <c r="C84" s="1" t="s">
        <v>9</v>
      </c>
      <c r="D84" s="4" t="s">
        <v>21</v>
      </c>
      <c r="E84" s="4" t="s">
        <v>30</v>
      </c>
    </row>
    <row r="85" spans="1:5">
      <c r="A85" s="4">
        <v>52</v>
      </c>
      <c r="B85" s="2">
        <f>1-((A85-1)/1439)</f>
        <v>0.96455872133425991</v>
      </c>
      <c r="C85" s="1" t="s">
        <v>53</v>
      </c>
      <c r="D85" s="4" t="s">
        <v>21</v>
      </c>
      <c r="E85" s="4" t="s">
        <v>31</v>
      </c>
    </row>
    <row r="86" spans="1:5">
      <c r="A86" s="4">
        <v>53</v>
      </c>
      <c r="B86" s="2">
        <f>1-((A86-1)/575)</f>
        <v>0.90956521739130436</v>
      </c>
      <c r="C86" s="1" t="s">
        <v>162</v>
      </c>
      <c r="D86" s="4" t="s">
        <v>18</v>
      </c>
      <c r="E86" s="4" t="s">
        <v>23</v>
      </c>
    </row>
    <row r="87" spans="1:5">
      <c r="A87" s="4">
        <v>53</v>
      </c>
      <c r="B87" s="2">
        <f>1-((A87-1)/432)</f>
        <v>0.87962962962962965</v>
      </c>
      <c r="C87" s="1" t="s">
        <v>191</v>
      </c>
      <c r="D87" s="4" t="s">
        <v>19</v>
      </c>
      <c r="E87" s="4" t="s">
        <v>30</v>
      </c>
    </row>
    <row r="88" spans="1:5">
      <c r="A88" s="4">
        <v>54</v>
      </c>
      <c r="B88" s="2">
        <f>1-((A88-1)/432)</f>
        <v>0.87731481481481477</v>
      </c>
      <c r="C88" s="1" t="s">
        <v>193</v>
      </c>
      <c r="D88" s="4" t="s">
        <v>19</v>
      </c>
      <c r="E88" s="4" t="s">
        <v>31</v>
      </c>
    </row>
    <row r="89" spans="1:5">
      <c r="A89" s="4">
        <v>55</v>
      </c>
      <c r="B89" s="2">
        <f>1-((A89-1)/575)</f>
        <v>0.9060869565217391</v>
      </c>
      <c r="C89" s="1" t="s">
        <v>210</v>
      </c>
      <c r="D89" s="4" t="s">
        <v>15</v>
      </c>
      <c r="E89" s="4" t="s">
        <v>33</v>
      </c>
    </row>
    <row r="90" spans="1:5">
      <c r="A90" s="4">
        <v>55</v>
      </c>
      <c r="B90" s="2">
        <f>1-((A90-1)/1439)</f>
        <v>0.96247394023627519</v>
      </c>
      <c r="C90" s="1" t="s">
        <v>54</v>
      </c>
      <c r="D90" s="4" t="s">
        <v>21</v>
      </c>
      <c r="E90" s="4" t="s">
        <v>31</v>
      </c>
    </row>
    <row r="91" spans="1:5">
      <c r="A91" s="4">
        <v>56</v>
      </c>
      <c r="B91" s="2">
        <f>1-((A91-1)/432)</f>
        <v>0.87268518518518512</v>
      </c>
      <c r="C91" s="1" t="s">
        <v>194</v>
      </c>
      <c r="D91" s="4" t="s">
        <v>19</v>
      </c>
      <c r="E91" s="4" t="s">
        <v>30</v>
      </c>
    </row>
    <row r="92" spans="1:5">
      <c r="A92" s="4">
        <v>57</v>
      </c>
      <c r="B92" s="2">
        <f>1-((A92-1)/575)</f>
        <v>0.90260869565217394</v>
      </c>
      <c r="C92" s="1" t="s">
        <v>234</v>
      </c>
      <c r="D92" s="4" t="s">
        <v>18</v>
      </c>
      <c r="E92" s="4" t="s">
        <v>236</v>
      </c>
    </row>
    <row r="93" spans="1:5">
      <c r="A93" s="4">
        <v>57</v>
      </c>
      <c r="B93" s="2">
        <f>1-((A93-1)/432)</f>
        <v>0.87037037037037035</v>
      </c>
      <c r="C93" s="1" t="s">
        <v>195</v>
      </c>
      <c r="D93" s="4" t="s">
        <v>19</v>
      </c>
      <c r="E93" s="4" t="s">
        <v>31</v>
      </c>
    </row>
    <row r="94" spans="1:5">
      <c r="A94" s="4">
        <v>58</v>
      </c>
      <c r="B94" s="2">
        <f>1-((A94-1)/432)</f>
        <v>0.86805555555555558</v>
      </c>
      <c r="C94" s="1" t="s">
        <v>197</v>
      </c>
      <c r="D94" s="4" t="s">
        <v>19</v>
      </c>
      <c r="E94" s="4" t="s">
        <v>30</v>
      </c>
    </row>
    <row r="95" spans="1:5">
      <c r="A95" s="4">
        <v>58</v>
      </c>
      <c r="B95" s="2">
        <f>1-((A95-1)/1439)</f>
        <v>0.96038915913829048</v>
      </c>
      <c r="C95" s="1" t="s">
        <v>169</v>
      </c>
      <c r="D95" s="4" t="s">
        <v>21</v>
      </c>
      <c r="E95" s="4" t="s">
        <v>30</v>
      </c>
    </row>
    <row r="96" spans="1:5">
      <c r="A96" s="4">
        <v>59</v>
      </c>
      <c r="B96" s="2">
        <f>1-((A96-1)/575)</f>
        <v>0.89913043478260868</v>
      </c>
      <c r="C96" s="1" t="s">
        <v>235</v>
      </c>
      <c r="D96" s="4" t="s">
        <v>18</v>
      </c>
      <c r="E96" s="4" t="s">
        <v>236</v>
      </c>
    </row>
    <row r="97" spans="1:5">
      <c r="A97" s="4">
        <v>59</v>
      </c>
      <c r="B97" s="2">
        <f>1-((A97-1)/432)</f>
        <v>0.8657407407407407</v>
      </c>
      <c r="C97" s="1" t="s">
        <v>199</v>
      </c>
      <c r="D97" s="4" t="s">
        <v>19</v>
      </c>
      <c r="E97" s="4" t="s">
        <v>33</v>
      </c>
    </row>
    <row r="98" spans="1:5">
      <c r="A98" s="4">
        <v>59</v>
      </c>
      <c r="B98" s="2">
        <f>1-((A98-1)/1439)</f>
        <v>0.95969423210562887</v>
      </c>
      <c r="C98" s="1" t="s">
        <v>55</v>
      </c>
      <c r="D98" s="4" t="s">
        <v>21</v>
      </c>
      <c r="E98" s="4" t="s">
        <v>31</v>
      </c>
    </row>
    <row r="99" spans="1:5">
      <c r="A99" s="4">
        <v>61</v>
      </c>
      <c r="B99" s="2">
        <f>1-((A99-1)/575)</f>
        <v>0.89565217391304353</v>
      </c>
      <c r="C99" s="1" t="s">
        <v>212</v>
      </c>
      <c r="D99" s="4" t="s">
        <v>15</v>
      </c>
      <c r="E99" s="4" t="s">
        <v>32</v>
      </c>
    </row>
    <row r="100" spans="1:5">
      <c r="A100" s="4">
        <v>61</v>
      </c>
      <c r="B100" s="2">
        <f>1-((A100-1)/1439)</f>
        <v>0.95830437804030577</v>
      </c>
      <c r="C100" s="1" t="s">
        <v>172</v>
      </c>
      <c r="D100" s="4" t="s">
        <v>21</v>
      </c>
      <c r="E100" s="4" t="s">
        <v>34</v>
      </c>
    </row>
    <row r="101" spans="1:5">
      <c r="A101" s="4">
        <v>63</v>
      </c>
      <c r="B101" s="2">
        <f>1-((A101-1)/432)</f>
        <v>0.85648148148148151</v>
      </c>
      <c r="C101" s="1" t="s">
        <v>200</v>
      </c>
      <c r="D101" s="4" t="s">
        <v>19</v>
      </c>
      <c r="E101" s="4" t="s">
        <v>31</v>
      </c>
    </row>
    <row r="102" spans="1:5">
      <c r="A102" s="4">
        <v>64</v>
      </c>
      <c r="B102" s="2">
        <f>1-((A102-1)/575)</f>
        <v>0.89043478260869569</v>
      </c>
      <c r="C102" s="1" t="s">
        <v>213</v>
      </c>
      <c r="D102" s="4" t="s">
        <v>20</v>
      </c>
      <c r="E102" s="4" t="s">
        <v>33</v>
      </c>
    </row>
    <row r="103" spans="1:5">
      <c r="A103" s="4">
        <v>65</v>
      </c>
      <c r="B103" s="2">
        <f>1-((A103-1)/575)</f>
        <v>0.888695652173913</v>
      </c>
      <c r="C103" s="1" t="s">
        <v>46</v>
      </c>
      <c r="D103" s="4" t="s">
        <v>20</v>
      </c>
      <c r="E103" s="4" t="s">
        <v>33</v>
      </c>
    </row>
    <row r="104" spans="1:5">
      <c r="A104" s="4">
        <v>66</v>
      </c>
      <c r="B104" s="2">
        <f>1-((A104-1)/1439)</f>
        <v>0.95482974287699796</v>
      </c>
      <c r="C104" s="1" t="s">
        <v>56</v>
      </c>
      <c r="D104" s="4" t="s">
        <v>21</v>
      </c>
      <c r="E104" s="4" t="s">
        <v>36</v>
      </c>
    </row>
    <row r="105" spans="1:5">
      <c r="A105" s="4">
        <v>67</v>
      </c>
      <c r="B105" s="2">
        <f>1-((A105-1)/1439)</f>
        <v>0.95413481584433635</v>
      </c>
      <c r="C105" s="1" t="s">
        <v>57</v>
      </c>
      <c r="D105" s="4" t="s">
        <v>21</v>
      </c>
      <c r="E105" s="4" t="s">
        <v>36</v>
      </c>
    </row>
    <row r="106" spans="1:5">
      <c r="A106" s="4">
        <v>68</v>
      </c>
      <c r="B106" s="2">
        <f>1-((A106-1)/432)</f>
        <v>0.84490740740740744</v>
      </c>
      <c r="C106" s="1" t="s">
        <v>201</v>
      </c>
      <c r="D106" s="4" t="s">
        <v>19</v>
      </c>
      <c r="E106" s="4" t="s">
        <v>34</v>
      </c>
    </row>
    <row r="107" spans="1:5">
      <c r="A107" s="4">
        <v>68</v>
      </c>
      <c r="B107" s="2">
        <f>1-((A107-1)/1439)</f>
        <v>0.95343988881167474</v>
      </c>
      <c r="C107" s="1" t="s">
        <v>177</v>
      </c>
      <c r="D107" s="4" t="s">
        <v>21</v>
      </c>
      <c r="E107" s="4" t="s">
        <v>34</v>
      </c>
    </row>
    <row r="108" spans="1:5">
      <c r="A108" s="4">
        <v>69</v>
      </c>
      <c r="B108" s="2">
        <f>1-((A108-1)/575)</f>
        <v>0.88173913043478258</v>
      </c>
      <c r="C108" s="1" t="s">
        <v>237</v>
      </c>
      <c r="D108" s="4" t="s">
        <v>18</v>
      </c>
      <c r="E108" s="4" t="s">
        <v>26</v>
      </c>
    </row>
    <row r="109" spans="1:5">
      <c r="A109" s="4">
        <v>72</v>
      </c>
      <c r="B109" s="2">
        <f>1-((A109-1)/432)</f>
        <v>0.83564814814814814</v>
      </c>
      <c r="C109" s="1" t="s">
        <v>43</v>
      </c>
      <c r="D109" s="4" t="s">
        <v>19</v>
      </c>
      <c r="E109" s="4" t="s">
        <v>30</v>
      </c>
    </row>
    <row r="110" spans="1:5">
      <c r="A110" s="4">
        <v>73</v>
      </c>
      <c r="B110" s="2">
        <f>1-((A110-1)/1439)</f>
        <v>0.94996525364836693</v>
      </c>
      <c r="C110" s="1" t="s">
        <v>178</v>
      </c>
      <c r="D110" s="4" t="s">
        <v>21</v>
      </c>
      <c r="E110" s="4" t="s">
        <v>30</v>
      </c>
    </row>
    <row r="111" spans="1:5">
      <c r="A111" s="4">
        <v>74</v>
      </c>
      <c r="B111" s="2">
        <f>1-((A111-1)/575)</f>
        <v>0.87304347826086959</v>
      </c>
      <c r="C111" s="1" t="s">
        <v>238</v>
      </c>
      <c r="D111" s="4" t="s">
        <v>18</v>
      </c>
      <c r="E111" s="4" t="s">
        <v>25</v>
      </c>
    </row>
    <row r="112" spans="1:5">
      <c r="A112" s="4">
        <v>75</v>
      </c>
      <c r="B112" s="2">
        <f>1-((A112-1)/575)</f>
        <v>0.8713043478260869</v>
      </c>
      <c r="C112" s="1" t="s">
        <v>240</v>
      </c>
      <c r="D112" s="4" t="s">
        <v>18</v>
      </c>
      <c r="E112" s="4" t="s">
        <v>23</v>
      </c>
    </row>
    <row r="113" spans="1:5">
      <c r="A113" s="4">
        <v>75</v>
      </c>
      <c r="B113" s="2">
        <f>1-((A113-1)/432)</f>
        <v>0.82870370370370372</v>
      </c>
      <c r="C113" s="1" t="s">
        <v>203</v>
      </c>
      <c r="D113" s="4" t="s">
        <v>19</v>
      </c>
      <c r="E113" s="4" t="s">
        <v>35</v>
      </c>
    </row>
    <row r="114" spans="1:5">
      <c r="A114" s="4">
        <v>77</v>
      </c>
      <c r="B114" s="2">
        <f>1-((A114-1)/432)</f>
        <v>0.82407407407407407</v>
      </c>
      <c r="C114" s="1" t="s">
        <v>44</v>
      </c>
      <c r="D114" s="4" t="s">
        <v>19</v>
      </c>
      <c r="E114" s="4" t="s">
        <v>30</v>
      </c>
    </row>
    <row r="115" spans="1:5">
      <c r="A115" s="4">
        <v>78</v>
      </c>
      <c r="B115" s="2">
        <f>1-((A115-1)/432)</f>
        <v>0.8217592592592593</v>
      </c>
      <c r="C115" s="1" t="s">
        <v>45</v>
      </c>
      <c r="D115" s="4" t="s">
        <v>19</v>
      </c>
      <c r="E115" s="4" t="s">
        <v>31</v>
      </c>
    </row>
    <row r="116" spans="1:5">
      <c r="A116" s="4">
        <v>78</v>
      </c>
      <c r="B116" s="2">
        <f>1-((A116-1)/1439)</f>
        <v>0.94649061848505911</v>
      </c>
      <c r="C116" s="1" t="s">
        <v>183</v>
      </c>
      <c r="D116" s="4" t="s">
        <v>21</v>
      </c>
      <c r="E116" s="4" t="s">
        <v>33</v>
      </c>
    </row>
    <row r="117" spans="1:5">
      <c r="A117" s="4">
        <v>79</v>
      </c>
      <c r="B117" s="2">
        <f>1-((A117-1)/575)</f>
        <v>0.86434782608695648</v>
      </c>
      <c r="C117" s="1" t="s">
        <v>217</v>
      </c>
      <c r="D117" s="4" t="s">
        <v>20</v>
      </c>
      <c r="E117" s="4" t="s">
        <v>32</v>
      </c>
    </row>
    <row r="118" spans="1:5">
      <c r="A118" s="4">
        <v>79</v>
      </c>
      <c r="B118" s="2">
        <f>1-((A118-1)/1439)</f>
        <v>0.9457956914523975</v>
      </c>
      <c r="C118" s="1" t="s">
        <v>180</v>
      </c>
      <c r="D118" s="4" t="s">
        <v>21</v>
      </c>
      <c r="E118" s="4" t="s">
        <v>36</v>
      </c>
    </row>
    <row r="119" spans="1:5">
      <c r="A119" s="4">
        <v>82</v>
      </c>
      <c r="B119" s="2">
        <f>1-((A119-1)/1439)</f>
        <v>0.94371091035441279</v>
      </c>
      <c r="C119" s="1" t="s">
        <v>182</v>
      </c>
      <c r="D119" s="4" t="s">
        <v>21</v>
      </c>
      <c r="E119" s="4" t="s">
        <v>31</v>
      </c>
    </row>
    <row r="120" spans="1:5">
      <c r="A120" s="4">
        <v>83</v>
      </c>
      <c r="B120" s="2">
        <f>1-((A120-1)/1439)</f>
        <v>0.94301598332175118</v>
      </c>
      <c r="C120" s="1" t="s">
        <v>91</v>
      </c>
      <c r="D120" s="4" t="s">
        <v>21</v>
      </c>
      <c r="E120" s="4" t="s">
        <v>36</v>
      </c>
    </row>
    <row r="121" spans="1:5">
      <c r="A121" s="4">
        <v>84</v>
      </c>
      <c r="B121" s="2">
        <f>1-((A121-1)/575)</f>
        <v>0.85565217391304349</v>
      </c>
      <c r="C121" s="1" t="s">
        <v>218</v>
      </c>
      <c r="D121" s="4" t="s">
        <v>20</v>
      </c>
      <c r="E121" s="4" t="s">
        <v>33</v>
      </c>
    </row>
    <row r="122" spans="1:5">
      <c r="A122" s="4">
        <v>88</v>
      </c>
      <c r="B122" s="2">
        <f>1-((A122-1)/575)</f>
        <v>0.84869565217391307</v>
      </c>
      <c r="C122" s="1" t="s">
        <v>241</v>
      </c>
      <c r="D122" s="4" t="s">
        <v>18</v>
      </c>
      <c r="E122" s="4" t="s">
        <v>236</v>
      </c>
    </row>
    <row r="123" spans="1:5">
      <c r="A123" s="4">
        <v>91</v>
      </c>
      <c r="B123" s="2">
        <f>1-((A123-1)/575)</f>
        <v>0.84347826086956523</v>
      </c>
      <c r="C123" s="1" t="s">
        <v>244</v>
      </c>
      <c r="D123" s="4" t="s">
        <v>18</v>
      </c>
      <c r="E123" s="4" t="s">
        <v>23</v>
      </c>
    </row>
    <row r="124" spans="1:5">
      <c r="A124" s="4">
        <v>92</v>
      </c>
      <c r="B124" s="2">
        <f>1-((A124-1)/575)</f>
        <v>0.84173913043478255</v>
      </c>
      <c r="C124" s="1" t="s">
        <v>245</v>
      </c>
      <c r="D124" s="4" t="s">
        <v>18</v>
      </c>
      <c r="E124" s="4" t="s">
        <v>236</v>
      </c>
    </row>
    <row r="125" spans="1:5">
      <c r="A125" s="4">
        <v>92</v>
      </c>
      <c r="B125" s="2">
        <f>1-((A125-1)/1439)</f>
        <v>0.93676164002779705</v>
      </c>
      <c r="C125" s="1" t="s">
        <v>93</v>
      </c>
      <c r="D125" s="4" t="s">
        <v>21</v>
      </c>
      <c r="E125" s="4" t="s">
        <v>33</v>
      </c>
    </row>
    <row r="126" spans="1:5">
      <c r="A126" s="4">
        <v>101</v>
      </c>
      <c r="B126" s="2">
        <f>1-((A126-1)/1439)</f>
        <v>0.93050729673384291</v>
      </c>
      <c r="C126" s="1" t="s">
        <v>58</v>
      </c>
      <c r="D126" s="4" t="s">
        <v>21</v>
      </c>
      <c r="E126" s="4" t="s">
        <v>36</v>
      </c>
    </row>
    <row r="127" spans="1:5">
      <c r="A127" s="4">
        <v>105</v>
      </c>
      <c r="B127" s="2">
        <f>1-((A127-1)/1439)</f>
        <v>0.92772758860319671</v>
      </c>
      <c r="C127" s="1" t="s">
        <v>59</v>
      </c>
      <c r="D127" s="4" t="s">
        <v>21</v>
      </c>
      <c r="E127" s="4" t="s">
        <v>36</v>
      </c>
    </row>
    <row r="128" spans="1:5">
      <c r="A128" s="4">
        <v>107</v>
      </c>
      <c r="B128" s="2">
        <f>1-((A128-1)/575)</f>
        <v>0.81565217391304345</v>
      </c>
      <c r="C128" s="1" t="s">
        <v>220</v>
      </c>
      <c r="D128" s="4" t="s">
        <v>20</v>
      </c>
      <c r="E128" s="4" t="s">
        <v>36</v>
      </c>
    </row>
    <row r="129" spans="1:5">
      <c r="A129" s="4">
        <v>112</v>
      </c>
      <c r="B129" s="2">
        <f>1-((A129-1)/575)</f>
        <v>0.80695652173913046</v>
      </c>
      <c r="C129" s="1" t="s">
        <v>222</v>
      </c>
      <c r="D129" s="4" t="s">
        <v>20</v>
      </c>
      <c r="E129" s="4" t="s">
        <v>33</v>
      </c>
    </row>
    <row r="130" spans="1:5">
      <c r="A130" s="4">
        <v>115</v>
      </c>
      <c r="B130" s="2">
        <f>1-((A130-1)/575)</f>
        <v>0.80173913043478262</v>
      </c>
      <c r="C130" s="1" t="s">
        <v>47</v>
      </c>
      <c r="D130" s="4" t="s">
        <v>20</v>
      </c>
      <c r="E130" s="4" t="s">
        <v>32</v>
      </c>
    </row>
    <row r="131" spans="1:5">
      <c r="A131" s="4">
        <v>115</v>
      </c>
      <c r="B131" s="2">
        <f>1-((A131-1)/1439)</f>
        <v>0.92077831827658096</v>
      </c>
      <c r="C131" s="1" t="s">
        <v>60</v>
      </c>
      <c r="D131" s="4" t="s">
        <v>21</v>
      </c>
      <c r="E131" s="4" t="s">
        <v>37</v>
      </c>
    </row>
    <row r="132" spans="1:5">
      <c r="A132" s="4">
        <v>116</v>
      </c>
      <c r="B132" s="2">
        <f>1-((A132-1)/1439)</f>
        <v>0.92008339124391936</v>
      </c>
      <c r="C132" s="1" t="s">
        <v>100</v>
      </c>
      <c r="D132" s="4" t="s">
        <v>21</v>
      </c>
      <c r="E132" s="4" t="s">
        <v>34</v>
      </c>
    </row>
    <row r="133" spans="1:5">
      <c r="A133" s="4">
        <v>126</v>
      </c>
      <c r="B133" s="2">
        <f>1-((A133-1)/1439)</f>
        <v>0.91313412091730373</v>
      </c>
      <c r="C133" s="1" t="s">
        <v>61</v>
      </c>
      <c r="D133" s="4" t="s">
        <v>21</v>
      </c>
      <c r="E133" s="4" t="s">
        <v>30</v>
      </c>
    </row>
    <row r="134" spans="1:5">
      <c r="A134" s="4">
        <v>130</v>
      </c>
      <c r="B134" s="2">
        <f>1-((A134-1)/1439)</f>
        <v>0.91035441278665741</v>
      </c>
      <c r="C134" s="1" t="s">
        <v>103</v>
      </c>
      <c r="D134" s="4" t="s">
        <v>21</v>
      </c>
      <c r="E134" s="4" t="s">
        <v>34</v>
      </c>
    </row>
    <row r="135" spans="1:5">
      <c r="A135" s="4">
        <v>131</v>
      </c>
      <c r="B135" s="2">
        <f>1-((A135-1)/575)</f>
        <v>0.77391304347826084</v>
      </c>
      <c r="C135" s="1" t="s">
        <v>225</v>
      </c>
      <c r="D135" s="4" t="s">
        <v>20</v>
      </c>
      <c r="E135" s="4" t="s">
        <v>33</v>
      </c>
    </row>
    <row r="136" spans="1:5">
      <c r="A136" s="4">
        <v>131</v>
      </c>
      <c r="B136" s="2">
        <f>1-((A136-1)/1439)</f>
        <v>0.9096594857539958</v>
      </c>
      <c r="C136" s="1" t="s">
        <v>62</v>
      </c>
      <c r="D136" s="4" t="s">
        <v>21</v>
      </c>
      <c r="E136" s="4" t="s">
        <v>30</v>
      </c>
    </row>
    <row r="137" spans="1:5">
      <c r="A137" s="4">
        <v>133</v>
      </c>
      <c r="B137" s="2">
        <f>1-((A137-1)/1439)</f>
        <v>0.9082696316886727</v>
      </c>
      <c r="C137" s="1" t="s">
        <v>106</v>
      </c>
      <c r="D137" s="4" t="s">
        <v>21</v>
      </c>
      <c r="E137" s="4" t="s">
        <v>36</v>
      </c>
    </row>
    <row r="138" spans="1:5">
      <c r="A138" s="4">
        <v>135</v>
      </c>
      <c r="B138" s="2">
        <f>1-((A138-1)/575)</f>
        <v>0.76695652173913043</v>
      </c>
      <c r="C138" s="1" t="s">
        <v>228</v>
      </c>
      <c r="D138" s="4" t="s">
        <v>20</v>
      </c>
      <c r="E138" s="4" t="s">
        <v>32</v>
      </c>
    </row>
    <row r="139" spans="1:5">
      <c r="A139" s="4">
        <v>138</v>
      </c>
      <c r="B139" s="2">
        <f>1-((A139-1)/1439)</f>
        <v>0.90479499652536488</v>
      </c>
      <c r="C139" s="1" t="s">
        <v>107</v>
      </c>
      <c r="D139" s="4" t="s">
        <v>21</v>
      </c>
      <c r="E139" s="4" t="s">
        <v>31</v>
      </c>
    </row>
    <row r="140" spans="1:5">
      <c r="A140" s="4">
        <v>141</v>
      </c>
      <c r="B140" s="2">
        <f>1-((A140-1)/1439)</f>
        <v>0.90271021542738017</v>
      </c>
      <c r="C140" s="1" t="s">
        <v>63</v>
      </c>
      <c r="D140" s="4" t="s">
        <v>21</v>
      </c>
      <c r="E140" s="4" t="s">
        <v>36</v>
      </c>
    </row>
    <row r="141" spans="1:5">
      <c r="A141" s="4">
        <v>144</v>
      </c>
      <c r="B141" s="2">
        <f>1-((A141-1)/1439)</f>
        <v>0.90062543432939546</v>
      </c>
      <c r="C141" s="1" t="s">
        <v>109</v>
      </c>
      <c r="D141" s="4" t="s">
        <v>21</v>
      </c>
      <c r="E141" s="4" t="s">
        <v>36</v>
      </c>
    </row>
    <row r="142" spans="1:5">
      <c r="B142" s="2"/>
    </row>
    <row r="143" spans="1:5">
      <c r="B143" s="2"/>
    </row>
    <row r="144" spans="1:5" ht="16">
      <c r="B144"/>
      <c r="C144" s="6" t="s">
        <v>73</v>
      </c>
      <c r="D144" s="6" t="s">
        <v>74</v>
      </c>
    </row>
    <row r="145" spans="2:4" ht="16">
      <c r="B145" s="5" t="s">
        <v>69</v>
      </c>
      <c r="C145" s="5">
        <v>7</v>
      </c>
      <c r="D145" s="8">
        <v>9</v>
      </c>
    </row>
    <row r="146" spans="2:4" ht="16">
      <c r="B146" s="5" t="s">
        <v>70</v>
      </c>
      <c r="C146" s="5">
        <v>19</v>
      </c>
      <c r="D146" s="8">
        <v>29</v>
      </c>
    </row>
    <row r="147" spans="2:4" ht="16">
      <c r="B147" s="5" t="s">
        <v>71</v>
      </c>
      <c r="C147" s="5">
        <v>67</v>
      </c>
      <c r="D147" s="8">
        <v>82</v>
      </c>
    </row>
    <row r="148" spans="2:4" ht="16">
      <c r="B148" s="5" t="s">
        <v>72</v>
      </c>
      <c r="C148" s="5">
        <v>132</v>
      </c>
      <c r="D148" s="8">
        <v>123</v>
      </c>
    </row>
    <row r="149" spans="2:4">
      <c r="B149"/>
      <c r="C149"/>
      <c r="D149"/>
    </row>
    <row r="150" spans="2:4" ht="16">
      <c r="B150" s="5" t="s">
        <v>254</v>
      </c>
      <c r="C150" s="5">
        <v>193</v>
      </c>
      <c r="D150" s="8">
        <v>139</v>
      </c>
    </row>
    <row r="151" spans="2:4" ht="16">
      <c r="B151"/>
      <c r="C151" s="10">
        <v>0.52200000000000002</v>
      </c>
      <c r="D151" s="12">
        <v>0.44800000000000001</v>
      </c>
    </row>
  </sheetData>
  <sheetCalcPr fullCalcOnLoad="1"/>
  <sortState ref="A2:E140">
    <sortCondition ref="A3:A140"/>
  </sortState>
  <mergeCells count="1">
    <mergeCell ref="A1:F1"/>
  </mergeCells>
  <phoneticPr fontId="3" type="noConversion"/>
  <pageMargins left="0.75" right="0.75" top="1" bottom="1" header="0.5" footer="0.5"/>
  <pageSetup paperSize="0" scale="99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141"/>
  <sheetViews>
    <sheetView tabSelected="1" view="pageLayout" workbookViewId="0">
      <selection sqref="A1:E106"/>
    </sheetView>
  </sheetViews>
  <sheetFormatPr baseColWidth="10" defaultRowHeight="13"/>
  <cols>
    <col min="1" max="1" width="7.7109375" style="4" customWidth="1"/>
    <col min="2" max="2" width="8.42578125" style="4" customWidth="1"/>
    <col min="3" max="3" width="19.140625" style="1" customWidth="1"/>
    <col min="4" max="4" width="8.140625" style="4" customWidth="1"/>
    <col min="5" max="5" width="6.28515625" style="4" customWidth="1"/>
    <col min="7" max="7" width="22.7109375" customWidth="1"/>
  </cols>
  <sheetData>
    <row r="1" spans="1:5" ht="40" customHeight="1">
      <c r="A1" s="16" t="s">
        <v>5</v>
      </c>
      <c r="B1" s="17"/>
      <c r="C1" s="17"/>
      <c r="D1" s="17"/>
      <c r="E1" s="17"/>
    </row>
    <row r="2" spans="1:5">
      <c r="A2" s="4" t="s">
        <v>3</v>
      </c>
      <c r="B2" s="4" t="s">
        <v>65</v>
      </c>
      <c r="C2" s="1" t="s">
        <v>66</v>
      </c>
      <c r="D2" s="4" t="s">
        <v>67</v>
      </c>
      <c r="E2" s="4" t="s">
        <v>68</v>
      </c>
    </row>
    <row r="3" spans="1:5">
      <c r="A3" s="4">
        <v>6</v>
      </c>
      <c r="B3" s="2">
        <f>1-((A3-1)/1439)</f>
        <v>0.99652536483669218</v>
      </c>
      <c r="C3" s="1" t="s">
        <v>229</v>
      </c>
      <c r="D3" s="4" t="s">
        <v>21</v>
      </c>
      <c r="E3" s="4" t="s">
        <v>34</v>
      </c>
    </row>
    <row r="4" spans="1:5">
      <c r="A4" s="4">
        <v>3</v>
      </c>
      <c r="B4" s="2">
        <f>1-((A4-1)/575)</f>
        <v>0.99652173913043474</v>
      </c>
      <c r="C4" s="1" t="s">
        <v>38</v>
      </c>
      <c r="D4" s="4" t="s">
        <v>17</v>
      </c>
      <c r="E4" s="4" t="s">
        <v>23</v>
      </c>
    </row>
    <row r="5" spans="1:5">
      <c r="A5" s="4">
        <v>10</v>
      </c>
      <c r="B5" s="2">
        <f>1-((A5-1)/1439)</f>
        <v>0.99374565670604587</v>
      </c>
      <c r="C5" s="1" t="s">
        <v>231</v>
      </c>
      <c r="D5" s="4" t="s">
        <v>21</v>
      </c>
      <c r="E5" s="4" t="s">
        <v>34</v>
      </c>
    </row>
    <row r="6" spans="1:5">
      <c r="A6" s="4">
        <v>11</v>
      </c>
      <c r="B6" s="2">
        <f>1-((A6-1)/1439)</f>
        <v>0.99305072967338426</v>
      </c>
      <c r="C6" s="1" t="s">
        <v>48</v>
      </c>
      <c r="D6" s="4" t="s">
        <v>21</v>
      </c>
      <c r="E6" s="3" t="s">
        <v>75</v>
      </c>
    </row>
    <row r="7" spans="1:5">
      <c r="A7" s="4">
        <v>12</v>
      </c>
      <c r="B7" s="2">
        <f>1-((A7-1)/1439)</f>
        <v>0.99235580264072276</v>
      </c>
      <c r="C7" s="1" t="s">
        <v>49</v>
      </c>
      <c r="D7" s="4" t="s">
        <v>21</v>
      </c>
      <c r="E7" s="3" t="s">
        <v>75</v>
      </c>
    </row>
    <row r="8" spans="1:5">
      <c r="A8" s="4">
        <v>6</v>
      </c>
      <c r="B8" s="2">
        <f>1-((A8-1)/575)</f>
        <v>0.99130434782608701</v>
      </c>
      <c r="C8" s="1" t="s">
        <v>291</v>
      </c>
      <c r="D8" s="4" t="s">
        <v>17</v>
      </c>
      <c r="E8" s="4" t="s">
        <v>24</v>
      </c>
    </row>
    <row r="9" spans="1:5">
      <c r="A9" s="4">
        <v>15</v>
      </c>
      <c r="B9" s="2">
        <f>1-((A9-1)/1439)</f>
        <v>0.99027102154273805</v>
      </c>
      <c r="C9" s="1" t="s">
        <v>50</v>
      </c>
      <c r="D9" s="4" t="s">
        <v>21</v>
      </c>
      <c r="E9" s="4" t="s">
        <v>31</v>
      </c>
    </row>
    <row r="10" spans="1:5">
      <c r="A10" s="4">
        <v>16</v>
      </c>
      <c r="B10" s="2">
        <f>1-((A10-1)/1439)</f>
        <v>0.98957609451007644</v>
      </c>
      <c r="C10" s="1" t="s">
        <v>130</v>
      </c>
      <c r="D10" s="4" t="s">
        <v>21</v>
      </c>
      <c r="E10" s="4" t="s">
        <v>31</v>
      </c>
    </row>
    <row r="11" spans="1:5">
      <c r="A11" s="4">
        <v>17</v>
      </c>
      <c r="B11" s="2">
        <f>1-((A11-1)/1439)</f>
        <v>0.98888116747741484</v>
      </c>
      <c r="C11" s="1" t="s">
        <v>132</v>
      </c>
      <c r="D11" s="4" t="s">
        <v>21</v>
      </c>
      <c r="E11" s="4" t="s">
        <v>31</v>
      </c>
    </row>
    <row r="12" spans="1:5">
      <c r="A12" s="4">
        <v>6</v>
      </c>
      <c r="B12" s="2">
        <f>1-((A12-1)/432)</f>
        <v>0.98842592592592593</v>
      </c>
      <c r="C12" s="1" t="s">
        <v>82</v>
      </c>
      <c r="D12" s="4" t="s">
        <v>19</v>
      </c>
      <c r="E12" s="4" t="s">
        <v>236</v>
      </c>
    </row>
    <row r="13" spans="1:5">
      <c r="A13" s="4">
        <v>18</v>
      </c>
      <c r="B13" s="2">
        <f>1-((A13-1)/1439)</f>
        <v>0.98818624044475334</v>
      </c>
      <c r="C13" s="1" t="s">
        <v>134</v>
      </c>
      <c r="D13" s="4" t="s">
        <v>21</v>
      </c>
      <c r="E13" s="4" t="s">
        <v>31</v>
      </c>
    </row>
    <row r="14" spans="1:5">
      <c r="A14" s="4">
        <v>7</v>
      </c>
      <c r="B14" s="2">
        <f>1-((A14-1)/432)</f>
        <v>0.98611111111111116</v>
      </c>
      <c r="C14" s="1" t="s">
        <v>85</v>
      </c>
      <c r="D14" s="4" t="s">
        <v>19</v>
      </c>
      <c r="E14" s="4" t="s">
        <v>28</v>
      </c>
    </row>
    <row r="15" spans="1:5">
      <c r="A15" s="4">
        <v>21</v>
      </c>
      <c r="B15" s="2">
        <f>1-((A15-1)/1439)</f>
        <v>0.98610145934676863</v>
      </c>
      <c r="C15" s="1" t="s">
        <v>135</v>
      </c>
      <c r="D15" s="4" t="s">
        <v>21</v>
      </c>
      <c r="E15" s="4" t="s">
        <v>31</v>
      </c>
    </row>
    <row r="16" spans="1:5">
      <c r="A16" s="4">
        <v>9</v>
      </c>
      <c r="B16" s="2">
        <f>1-((A16-1)/575)</f>
        <v>0.98608695652173917</v>
      </c>
      <c r="C16" s="1" t="s">
        <v>298</v>
      </c>
      <c r="D16" s="4" t="s">
        <v>4</v>
      </c>
      <c r="E16" s="4" t="s">
        <v>24</v>
      </c>
    </row>
    <row r="17" spans="1:5">
      <c r="A17" s="4">
        <v>22</v>
      </c>
      <c r="B17" s="2">
        <f>1-((A17-1)/1439)</f>
        <v>0.98540653231410702</v>
      </c>
      <c r="C17" s="1" t="s">
        <v>137</v>
      </c>
      <c r="D17" s="4" t="s">
        <v>21</v>
      </c>
      <c r="E17" s="4" t="s">
        <v>31</v>
      </c>
    </row>
    <row r="18" spans="1:5">
      <c r="A18" s="4">
        <v>23</v>
      </c>
      <c r="B18" s="2">
        <f>1-((A18-1)/1439)</f>
        <v>0.98471160528144541</v>
      </c>
      <c r="C18" s="1" t="s">
        <v>139</v>
      </c>
      <c r="D18" s="4" t="s">
        <v>21</v>
      </c>
      <c r="E18" s="4" t="s">
        <v>34</v>
      </c>
    </row>
    <row r="19" spans="1:5">
      <c r="A19" s="4">
        <v>25</v>
      </c>
      <c r="B19" s="2">
        <f>1-((A19-1)/1439)</f>
        <v>0.98332175121612231</v>
      </c>
      <c r="C19" s="1" t="s">
        <v>140</v>
      </c>
      <c r="D19" s="4" t="s">
        <v>21</v>
      </c>
      <c r="E19" s="4" t="s">
        <v>31</v>
      </c>
    </row>
    <row r="20" spans="1:5">
      <c r="A20" s="4">
        <v>26</v>
      </c>
      <c r="B20" s="2">
        <f>1-((A20-1)/1439)</f>
        <v>0.9826268241834607</v>
      </c>
      <c r="C20" s="1" t="s">
        <v>141</v>
      </c>
      <c r="D20" s="4" t="s">
        <v>21</v>
      </c>
      <c r="E20" s="4" t="s">
        <v>31</v>
      </c>
    </row>
    <row r="21" spans="1:5">
      <c r="A21" s="4">
        <v>27</v>
      </c>
      <c r="B21" s="2">
        <f>1-((A21-1)/1439)</f>
        <v>0.9819318971507992</v>
      </c>
      <c r="C21" s="1" t="s">
        <v>142</v>
      </c>
      <c r="D21" s="4" t="s">
        <v>21</v>
      </c>
      <c r="E21" s="4" t="s">
        <v>31</v>
      </c>
    </row>
    <row r="22" spans="1:5">
      <c r="A22" s="4">
        <v>9</v>
      </c>
      <c r="B22" s="2">
        <f>1-((A22-1)/432)</f>
        <v>0.98148148148148151</v>
      </c>
      <c r="C22" s="1" t="s">
        <v>87</v>
      </c>
      <c r="D22" s="4" t="s">
        <v>19</v>
      </c>
      <c r="E22" s="4" t="s">
        <v>28</v>
      </c>
    </row>
    <row r="23" spans="1:5">
      <c r="A23" s="4">
        <v>28</v>
      </c>
      <c r="B23" s="2">
        <f>1-((A23-1)/1439)</f>
        <v>0.9812369701181376</v>
      </c>
      <c r="C23" s="1" t="s">
        <v>143</v>
      </c>
      <c r="D23" s="4" t="s">
        <v>21</v>
      </c>
      <c r="E23" s="4" t="s">
        <v>31</v>
      </c>
    </row>
    <row r="24" spans="1:5">
      <c r="A24" s="4">
        <v>12</v>
      </c>
      <c r="B24" s="2">
        <f>1-((A24-1)/575)</f>
        <v>0.98086956521739133</v>
      </c>
      <c r="C24" s="1" t="s">
        <v>300</v>
      </c>
      <c r="D24" s="4" t="s">
        <v>4</v>
      </c>
      <c r="E24" s="4" t="s">
        <v>24</v>
      </c>
    </row>
    <row r="25" spans="1:5">
      <c r="A25" s="4">
        <v>29</v>
      </c>
      <c r="B25" s="2">
        <f>1-((A25-1)/1439)</f>
        <v>0.98054204308547599</v>
      </c>
      <c r="C25" s="1" t="s">
        <v>144</v>
      </c>
      <c r="D25" s="4" t="s">
        <v>21</v>
      </c>
      <c r="E25" s="4" t="s">
        <v>31</v>
      </c>
    </row>
    <row r="26" spans="1:5">
      <c r="A26" s="4">
        <v>30</v>
      </c>
      <c r="B26" s="2">
        <f>1-((A26-1)/1439)</f>
        <v>0.97984711605281449</v>
      </c>
      <c r="C26" s="1" t="s">
        <v>145</v>
      </c>
      <c r="D26" s="4" t="s">
        <v>21</v>
      </c>
      <c r="E26" s="4" t="s">
        <v>31</v>
      </c>
    </row>
    <row r="27" spans="1:5">
      <c r="A27" s="4">
        <v>10</v>
      </c>
      <c r="B27" s="2">
        <f>1-((A27-1)/432)</f>
        <v>0.97916666666666663</v>
      </c>
      <c r="C27" s="1" t="s">
        <v>88</v>
      </c>
      <c r="D27" s="4" t="s">
        <v>19</v>
      </c>
      <c r="E27" s="4" t="s">
        <v>29</v>
      </c>
    </row>
    <row r="28" spans="1:5">
      <c r="A28" s="4">
        <v>31</v>
      </c>
      <c r="B28" s="2">
        <f>1-((A28-1)/1439)</f>
        <v>0.97915218902015289</v>
      </c>
      <c r="C28" s="1" t="s">
        <v>51</v>
      </c>
      <c r="D28" s="4" t="s">
        <v>21</v>
      </c>
      <c r="E28" s="4" t="s">
        <v>36</v>
      </c>
    </row>
    <row r="29" spans="1:5">
      <c r="A29" s="4">
        <v>32</v>
      </c>
      <c r="B29" s="2">
        <f>1-((A29-1)/1439)</f>
        <v>0.97845726198749128</v>
      </c>
      <c r="C29" s="1" t="s">
        <v>52</v>
      </c>
      <c r="D29" s="4" t="s">
        <v>21</v>
      </c>
      <c r="E29" s="4" t="s">
        <v>31</v>
      </c>
    </row>
    <row r="30" spans="1:5">
      <c r="A30" s="4">
        <v>34</v>
      </c>
      <c r="B30" s="2">
        <f>1-((A30-1)/1439)</f>
        <v>0.97706740792216817</v>
      </c>
      <c r="C30" s="1" t="s">
        <v>149</v>
      </c>
      <c r="D30" s="4" t="s">
        <v>21</v>
      </c>
      <c r="E30" s="4" t="s">
        <v>34</v>
      </c>
    </row>
    <row r="31" spans="1:5">
      <c r="A31" s="4">
        <v>11</v>
      </c>
      <c r="B31" s="2">
        <f>1-((A31-1)/432)</f>
        <v>0.97685185185185186</v>
      </c>
      <c r="C31" s="1" t="s">
        <v>90</v>
      </c>
      <c r="D31" s="4" t="s">
        <v>19</v>
      </c>
      <c r="E31" s="4" t="s">
        <v>28</v>
      </c>
    </row>
    <row r="32" spans="1:5">
      <c r="A32" s="4">
        <v>36</v>
      </c>
      <c r="B32" s="2">
        <f>1-((A32-1)/1439)</f>
        <v>0.97567755385684507</v>
      </c>
      <c r="C32" s="1" t="s">
        <v>152</v>
      </c>
      <c r="D32" s="4" t="s">
        <v>21</v>
      </c>
      <c r="E32" s="4" t="s">
        <v>31</v>
      </c>
    </row>
    <row r="33" spans="1:5">
      <c r="A33" s="4">
        <v>37</v>
      </c>
      <c r="B33" s="2">
        <f>1-((A33-1)/1439)</f>
        <v>0.97498262682418346</v>
      </c>
      <c r="C33" s="1" t="s">
        <v>153</v>
      </c>
      <c r="D33" s="4" t="s">
        <v>21</v>
      </c>
      <c r="E33" s="4" t="s">
        <v>31</v>
      </c>
    </row>
    <row r="34" spans="1:5">
      <c r="A34" s="4">
        <v>12</v>
      </c>
      <c r="B34" s="2">
        <f>1-((A34-1)/432)</f>
        <v>0.97453703703703709</v>
      </c>
      <c r="C34" s="1" t="s">
        <v>260</v>
      </c>
      <c r="D34" s="4" t="s">
        <v>19</v>
      </c>
      <c r="E34" s="4" t="s">
        <v>29</v>
      </c>
    </row>
    <row r="35" spans="1:5">
      <c r="A35" s="4">
        <v>38</v>
      </c>
      <c r="B35" s="2">
        <f>1-((A35-1)/1439)</f>
        <v>0.97428769979152186</v>
      </c>
      <c r="C35" s="1" t="s">
        <v>155</v>
      </c>
      <c r="D35" s="4" t="s">
        <v>21</v>
      </c>
      <c r="E35" s="4" t="s">
        <v>33</v>
      </c>
    </row>
    <row r="36" spans="1:5">
      <c r="A36" s="4">
        <v>16</v>
      </c>
      <c r="B36" s="2">
        <f>1-((A36-1)/575)</f>
        <v>0.97391304347826091</v>
      </c>
      <c r="C36" s="1" t="s">
        <v>302</v>
      </c>
      <c r="D36" s="4" t="s">
        <v>4</v>
      </c>
      <c r="E36" s="4" t="s">
        <v>24</v>
      </c>
    </row>
    <row r="37" spans="1:5">
      <c r="A37" s="4">
        <v>13</v>
      </c>
      <c r="B37" s="2">
        <f>1-((A37-1)/432)</f>
        <v>0.97222222222222221</v>
      </c>
      <c r="C37" s="1" t="s">
        <v>41</v>
      </c>
      <c r="D37" s="4" t="s">
        <v>19</v>
      </c>
      <c r="E37" s="4" t="s">
        <v>29</v>
      </c>
    </row>
    <row r="38" spans="1:5">
      <c r="A38" s="4">
        <v>41</v>
      </c>
      <c r="B38" s="2">
        <f>1-((A38-1)/1439)</f>
        <v>0.97220291869353714</v>
      </c>
      <c r="C38" s="1" t="s">
        <v>157</v>
      </c>
      <c r="D38" s="4" t="s">
        <v>21</v>
      </c>
      <c r="E38" s="4" t="s">
        <v>30</v>
      </c>
    </row>
    <row r="39" spans="1:5">
      <c r="A39" s="4">
        <v>42</v>
      </c>
      <c r="B39" s="2">
        <f>1-((A39-1)/1439)</f>
        <v>0.97150799166087565</v>
      </c>
      <c r="C39" s="1" t="s">
        <v>159</v>
      </c>
      <c r="D39" s="4" t="s">
        <v>21</v>
      </c>
      <c r="E39" s="4" t="s">
        <v>31</v>
      </c>
    </row>
    <row r="40" spans="1:5">
      <c r="A40" s="4">
        <v>43</v>
      </c>
      <c r="B40" s="2">
        <f>1-((A40-1)/1439)</f>
        <v>0.97081306462821404</v>
      </c>
      <c r="C40" s="1" t="s">
        <v>6</v>
      </c>
      <c r="D40" s="4" t="s">
        <v>21</v>
      </c>
      <c r="E40" s="4" t="s">
        <v>31</v>
      </c>
    </row>
    <row r="41" spans="1:5">
      <c r="A41" s="4">
        <v>14</v>
      </c>
      <c r="B41" s="2">
        <f>1-((A41-1)/432)</f>
        <v>0.96990740740740744</v>
      </c>
      <c r="C41" s="1" t="s">
        <v>264</v>
      </c>
      <c r="D41" s="4" t="s">
        <v>19</v>
      </c>
      <c r="E41" s="4" t="s">
        <v>28</v>
      </c>
    </row>
    <row r="42" spans="1:5">
      <c r="A42" s="4">
        <v>45</v>
      </c>
      <c r="B42" s="2">
        <f>1-((A42-1)/1439)</f>
        <v>0.96942321056289094</v>
      </c>
      <c r="C42" s="1" t="s">
        <v>7</v>
      </c>
      <c r="D42" s="4" t="s">
        <v>21</v>
      </c>
      <c r="E42" s="4" t="s">
        <v>34</v>
      </c>
    </row>
    <row r="43" spans="1:5">
      <c r="A43" s="4">
        <v>46</v>
      </c>
      <c r="B43" s="2">
        <f>1-((A43-1)/1439)</f>
        <v>0.96872828353022933</v>
      </c>
      <c r="C43" s="1" t="s">
        <v>8</v>
      </c>
      <c r="D43" s="4" t="s">
        <v>21</v>
      </c>
      <c r="E43" s="4" t="s">
        <v>30</v>
      </c>
    </row>
    <row r="44" spans="1:5">
      <c r="A44" s="4">
        <v>19</v>
      </c>
      <c r="B44" s="2">
        <f>1-((A44-1)/575)</f>
        <v>0.96869565217391307</v>
      </c>
      <c r="C44" s="1" t="s">
        <v>304</v>
      </c>
      <c r="D44" s="4" t="s">
        <v>4</v>
      </c>
      <c r="E44" s="4" t="s">
        <v>23</v>
      </c>
    </row>
    <row r="45" spans="1:5">
      <c r="A45" s="4">
        <v>15</v>
      </c>
      <c r="B45" s="2">
        <f>1-((A45-1)/432)</f>
        <v>0.96759259259259256</v>
      </c>
      <c r="C45" s="1" t="s">
        <v>265</v>
      </c>
      <c r="D45" s="4" t="s">
        <v>19</v>
      </c>
      <c r="E45" s="4" t="s">
        <v>28</v>
      </c>
    </row>
    <row r="46" spans="1:5">
      <c r="A46" s="4">
        <v>20</v>
      </c>
      <c r="B46" s="2">
        <f>1-((A46-1)/575)</f>
        <v>0.96695652173913049</v>
      </c>
      <c r="C46" s="1" t="s">
        <v>39</v>
      </c>
      <c r="D46" s="4" t="s">
        <v>17</v>
      </c>
      <c r="E46" s="4" t="s">
        <v>25</v>
      </c>
    </row>
    <row r="47" spans="1:5">
      <c r="A47" s="4">
        <v>49</v>
      </c>
      <c r="B47" s="2">
        <f>1-((A47-1)/1439)</f>
        <v>0.96664350243224462</v>
      </c>
      <c r="C47" s="1" t="s">
        <v>9</v>
      </c>
      <c r="D47" s="4" t="s">
        <v>21</v>
      </c>
      <c r="E47" s="4" t="s">
        <v>30</v>
      </c>
    </row>
    <row r="48" spans="1:5">
      <c r="A48" s="4">
        <v>16</v>
      </c>
      <c r="B48" s="2">
        <f>1-((A48-1)/432)</f>
        <v>0.96527777777777779</v>
      </c>
      <c r="C48" s="1" t="s">
        <v>267</v>
      </c>
      <c r="D48" s="4" t="s">
        <v>19</v>
      </c>
      <c r="E48" s="4" t="s">
        <v>23</v>
      </c>
    </row>
    <row r="49" spans="1:5">
      <c r="A49" s="4">
        <v>21</v>
      </c>
      <c r="B49" s="2">
        <f>1-((A49-1)/575)</f>
        <v>0.9652173913043478</v>
      </c>
      <c r="C49" s="1" t="s">
        <v>306</v>
      </c>
      <c r="D49" s="4" t="s">
        <v>4</v>
      </c>
      <c r="E49" s="4" t="s">
        <v>26</v>
      </c>
    </row>
    <row r="50" spans="1:5">
      <c r="A50" s="4">
        <v>52</v>
      </c>
      <c r="B50" s="2">
        <f>1-((A50-1)/1439)</f>
        <v>0.96455872133425991</v>
      </c>
      <c r="C50" s="1" t="s">
        <v>53</v>
      </c>
      <c r="D50" s="4" t="s">
        <v>21</v>
      </c>
      <c r="E50" s="4" t="s">
        <v>31</v>
      </c>
    </row>
    <row r="51" spans="1:5">
      <c r="A51" s="4">
        <v>17</v>
      </c>
      <c r="B51" s="2">
        <f>1-((A51-1)/432)</f>
        <v>0.96296296296296302</v>
      </c>
      <c r="C51" s="1" t="s">
        <v>269</v>
      </c>
      <c r="D51" s="4" t="s">
        <v>19</v>
      </c>
      <c r="E51" s="4" t="s">
        <v>28</v>
      </c>
    </row>
    <row r="52" spans="1:5">
      <c r="A52" s="4">
        <v>55</v>
      </c>
      <c r="B52" s="2">
        <f>1-((A52-1)/1439)</f>
        <v>0.96247394023627519</v>
      </c>
      <c r="C52" s="1" t="s">
        <v>54</v>
      </c>
      <c r="D52" s="4" t="s">
        <v>21</v>
      </c>
      <c r="E52" s="4" t="s">
        <v>31</v>
      </c>
    </row>
    <row r="53" spans="1:5">
      <c r="A53" s="4">
        <v>23</v>
      </c>
      <c r="B53" s="2">
        <f>1-((A53-1)/575)</f>
        <v>0.96173913043478265</v>
      </c>
      <c r="C53" s="1" t="s">
        <v>208</v>
      </c>
      <c r="D53" s="4" t="s">
        <v>15</v>
      </c>
      <c r="E53" s="4" t="s">
        <v>32</v>
      </c>
    </row>
    <row r="54" spans="1:5">
      <c r="A54" s="4">
        <v>18</v>
      </c>
      <c r="B54" s="2">
        <f>1-((A54-1)/432)</f>
        <v>0.96064814814814814</v>
      </c>
      <c r="C54" s="1" t="s">
        <v>271</v>
      </c>
      <c r="D54" s="4" t="s">
        <v>19</v>
      </c>
      <c r="E54" s="4" t="s">
        <v>27</v>
      </c>
    </row>
    <row r="55" spans="1:5">
      <c r="A55" s="4">
        <v>58</v>
      </c>
      <c r="B55" s="2">
        <f>1-((A55-1)/1439)</f>
        <v>0.96038915913829048</v>
      </c>
      <c r="C55" s="1" t="s">
        <v>169</v>
      </c>
      <c r="D55" s="4" t="s">
        <v>21</v>
      </c>
      <c r="E55" s="4" t="s">
        <v>30</v>
      </c>
    </row>
    <row r="56" spans="1:5">
      <c r="A56" s="4">
        <v>59</v>
      </c>
      <c r="B56" s="2">
        <f>1-((A56-1)/1439)</f>
        <v>0.95969423210562887</v>
      </c>
      <c r="C56" s="1" t="s">
        <v>55</v>
      </c>
      <c r="D56" s="4" t="s">
        <v>21</v>
      </c>
      <c r="E56" s="4" t="s">
        <v>31</v>
      </c>
    </row>
    <row r="57" spans="1:5">
      <c r="A57" s="4">
        <v>19</v>
      </c>
      <c r="B57" s="2">
        <f>1-((A57-1)/432)</f>
        <v>0.95833333333333337</v>
      </c>
      <c r="C57" s="1" t="s">
        <v>273</v>
      </c>
      <c r="D57" s="4" t="s">
        <v>19</v>
      </c>
      <c r="E57" s="4" t="s">
        <v>28</v>
      </c>
    </row>
    <row r="58" spans="1:5">
      <c r="A58" s="4">
        <v>61</v>
      </c>
      <c r="B58" s="2">
        <f>1-((A58-1)/1439)</f>
        <v>0.95830437804030577</v>
      </c>
      <c r="C58" s="1" t="s">
        <v>172</v>
      </c>
      <c r="D58" s="4" t="s">
        <v>21</v>
      </c>
      <c r="E58" s="4" t="s">
        <v>34</v>
      </c>
    </row>
    <row r="59" spans="1:5">
      <c r="A59" s="4">
        <v>25</v>
      </c>
      <c r="B59" s="2">
        <f>1-((A59-1)/575)</f>
        <v>0.95826086956521739</v>
      </c>
      <c r="C59" s="1" t="s">
        <v>308</v>
      </c>
      <c r="D59" s="4" t="s">
        <v>4</v>
      </c>
      <c r="E59" s="4" t="s">
        <v>27</v>
      </c>
    </row>
    <row r="60" spans="1:5">
      <c r="A60" s="4">
        <v>20</v>
      </c>
      <c r="B60" s="2">
        <f>1-((A60-1)/432)</f>
        <v>0.95601851851851849</v>
      </c>
      <c r="C60" s="1" t="s">
        <v>275</v>
      </c>
      <c r="D60" s="4" t="s">
        <v>19</v>
      </c>
      <c r="E60" s="4" t="s">
        <v>28</v>
      </c>
    </row>
    <row r="61" spans="1:5">
      <c r="A61" s="4">
        <v>66</v>
      </c>
      <c r="B61" s="2">
        <f>1-((A61-1)/1439)</f>
        <v>0.95482974287699796</v>
      </c>
      <c r="C61" s="1" t="s">
        <v>56</v>
      </c>
      <c r="D61" s="4" t="s">
        <v>21</v>
      </c>
      <c r="E61" s="4" t="s">
        <v>36</v>
      </c>
    </row>
    <row r="62" spans="1:5">
      <c r="A62" s="4">
        <v>27</v>
      </c>
      <c r="B62" s="2">
        <f>1-((A62-1)/575)</f>
        <v>0.95478260869565212</v>
      </c>
      <c r="C62" s="1" t="s">
        <v>40</v>
      </c>
      <c r="D62" s="4" t="s">
        <v>18</v>
      </c>
      <c r="E62" s="4" t="s">
        <v>236</v>
      </c>
    </row>
    <row r="63" spans="1:5">
      <c r="A63" s="4">
        <v>67</v>
      </c>
      <c r="B63" s="2">
        <f>1-((A63-1)/1439)</f>
        <v>0.95413481584433635</v>
      </c>
      <c r="C63" s="1" t="s">
        <v>57</v>
      </c>
      <c r="D63" s="4" t="s">
        <v>21</v>
      </c>
      <c r="E63" s="4" t="s">
        <v>36</v>
      </c>
    </row>
    <row r="64" spans="1:5">
      <c r="A64" s="4">
        <v>21</v>
      </c>
      <c r="B64" s="2">
        <f>1-((A64-1)/432)</f>
        <v>0.95370370370370372</v>
      </c>
      <c r="C64" s="1" t="s">
        <v>276</v>
      </c>
      <c r="D64" s="4" t="s">
        <v>19</v>
      </c>
      <c r="E64" s="4" t="s">
        <v>28</v>
      </c>
    </row>
    <row r="65" spans="1:5">
      <c r="A65" s="4">
        <v>68</v>
      </c>
      <c r="B65" s="2">
        <f>1-((A65-1)/1439)</f>
        <v>0.95343988881167474</v>
      </c>
      <c r="C65" s="1" t="s">
        <v>177</v>
      </c>
      <c r="D65" s="4" t="s">
        <v>21</v>
      </c>
      <c r="E65" s="4" t="s">
        <v>34</v>
      </c>
    </row>
    <row r="66" spans="1:5">
      <c r="A66" s="4">
        <v>28</v>
      </c>
      <c r="B66" s="2">
        <f>1-((A66-1)/575)</f>
        <v>0.95304347826086955</v>
      </c>
      <c r="C66" s="1" t="s">
        <v>310</v>
      </c>
      <c r="D66" s="4" t="s">
        <v>4</v>
      </c>
      <c r="E66" s="4" t="s">
        <v>26</v>
      </c>
    </row>
    <row r="67" spans="1:5">
      <c r="A67" s="4">
        <v>29</v>
      </c>
      <c r="B67" s="2">
        <f>1-((A67-1)/575)</f>
        <v>0.95130434782608697</v>
      </c>
      <c r="C67" s="1" t="s">
        <v>325</v>
      </c>
      <c r="D67" s="4" t="s">
        <v>18</v>
      </c>
      <c r="E67" s="4" t="s">
        <v>26</v>
      </c>
    </row>
    <row r="68" spans="1:5">
      <c r="A68" s="4">
        <v>73</v>
      </c>
      <c r="B68" s="2">
        <f>1-((A68-1)/1439)</f>
        <v>0.94996525364836693</v>
      </c>
      <c r="C68" s="1" t="s">
        <v>178</v>
      </c>
      <c r="D68" s="4" t="s">
        <v>21</v>
      </c>
      <c r="E68" s="4" t="s">
        <v>30</v>
      </c>
    </row>
    <row r="69" spans="1:5">
      <c r="A69" s="4">
        <v>23</v>
      </c>
      <c r="B69" s="2">
        <f>1-((A69-1)/432)</f>
        <v>0.94907407407407407</v>
      </c>
      <c r="C69" s="1" t="s">
        <v>277</v>
      </c>
      <c r="D69" s="4" t="s">
        <v>19</v>
      </c>
      <c r="E69" s="4" t="s">
        <v>27</v>
      </c>
    </row>
    <row r="70" spans="1:5">
      <c r="A70" s="4">
        <v>24</v>
      </c>
      <c r="B70" s="2">
        <f>1-((A70-1)/432)</f>
        <v>0.9467592592592593</v>
      </c>
      <c r="C70" s="1" t="s">
        <v>279</v>
      </c>
      <c r="D70" s="4" t="s">
        <v>19</v>
      </c>
      <c r="E70" s="4" t="s">
        <v>29</v>
      </c>
    </row>
    <row r="71" spans="1:5">
      <c r="A71" s="4">
        <v>78</v>
      </c>
      <c r="B71" s="2">
        <f>1-((A71-1)/1439)</f>
        <v>0.94649061848505911</v>
      </c>
      <c r="C71" s="1" t="s">
        <v>183</v>
      </c>
      <c r="D71" s="4" t="s">
        <v>21</v>
      </c>
      <c r="E71" s="4" t="s">
        <v>33</v>
      </c>
    </row>
    <row r="72" spans="1:5">
      <c r="A72" s="4">
        <v>79</v>
      </c>
      <c r="B72" s="2">
        <f>1-((A72-1)/1439)</f>
        <v>0.9457956914523975</v>
      </c>
      <c r="C72" s="1" t="s">
        <v>180</v>
      </c>
      <c r="D72" s="4" t="s">
        <v>21</v>
      </c>
      <c r="E72" s="4" t="s">
        <v>36</v>
      </c>
    </row>
    <row r="73" spans="1:5">
      <c r="A73" s="4">
        <v>82</v>
      </c>
      <c r="B73" s="2">
        <f>1-((A73-1)/1439)</f>
        <v>0.94371091035441279</v>
      </c>
      <c r="C73" s="1" t="s">
        <v>182</v>
      </c>
      <c r="D73" s="4" t="s">
        <v>21</v>
      </c>
      <c r="E73" s="4" t="s">
        <v>31</v>
      </c>
    </row>
    <row r="74" spans="1:5">
      <c r="A74" s="4">
        <v>83</v>
      </c>
      <c r="B74" s="2">
        <f>1-((A74-1)/1439)</f>
        <v>0.94301598332175118</v>
      </c>
      <c r="C74" s="1" t="s">
        <v>91</v>
      </c>
      <c r="D74" s="4" t="s">
        <v>21</v>
      </c>
      <c r="E74" s="4" t="s">
        <v>36</v>
      </c>
    </row>
    <row r="75" spans="1:5">
      <c r="A75" s="4">
        <v>26</v>
      </c>
      <c r="B75" s="2">
        <f>1-((A75-1)/432)</f>
        <v>0.94212962962962965</v>
      </c>
      <c r="C75" s="1" t="s">
        <v>281</v>
      </c>
      <c r="D75" s="4" t="s">
        <v>19</v>
      </c>
      <c r="E75" s="4" t="s">
        <v>24</v>
      </c>
    </row>
    <row r="76" spans="1:5">
      <c r="A76" s="4">
        <v>36</v>
      </c>
      <c r="B76" s="2">
        <f>1-((A76-1)/575)</f>
        <v>0.93913043478260871</v>
      </c>
      <c r="C76" s="1" t="s">
        <v>312</v>
      </c>
      <c r="D76" s="4" t="s">
        <v>4</v>
      </c>
      <c r="E76" s="4" t="s">
        <v>25</v>
      </c>
    </row>
    <row r="77" spans="1:5">
      <c r="A77" s="4">
        <v>92</v>
      </c>
      <c r="B77" s="2">
        <f>1-((A77-1)/1439)</f>
        <v>0.93676164002779705</v>
      </c>
      <c r="C77" s="1" t="s">
        <v>93</v>
      </c>
      <c r="D77" s="4" t="s">
        <v>21</v>
      </c>
      <c r="E77" s="4" t="s">
        <v>33</v>
      </c>
    </row>
    <row r="78" spans="1:5">
      <c r="A78" s="4">
        <v>29</v>
      </c>
      <c r="B78" s="2">
        <f>1-((A78-1)/432)</f>
        <v>0.93518518518518523</v>
      </c>
      <c r="C78" s="1" t="s">
        <v>283</v>
      </c>
      <c r="D78" s="4" t="s">
        <v>19</v>
      </c>
      <c r="E78" s="4" t="s">
        <v>28</v>
      </c>
    </row>
    <row r="79" spans="1:5">
      <c r="A79" s="4">
        <v>39</v>
      </c>
      <c r="B79" s="2">
        <f>1-((A79-1)/575)</f>
        <v>0.93391304347826087</v>
      </c>
      <c r="C79" s="1" t="s">
        <v>314</v>
      </c>
      <c r="D79" s="4" t="s">
        <v>4</v>
      </c>
      <c r="E79" s="4" t="s">
        <v>24</v>
      </c>
    </row>
    <row r="80" spans="1:5">
      <c r="A80" s="4">
        <v>30</v>
      </c>
      <c r="B80" s="2">
        <f>1-((A80-1)/432)</f>
        <v>0.93287037037037035</v>
      </c>
      <c r="C80" s="1" t="s">
        <v>284</v>
      </c>
      <c r="D80" s="4" t="s">
        <v>19</v>
      </c>
      <c r="E80" s="4" t="s">
        <v>27</v>
      </c>
    </row>
    <row r="81" spans="1:5">
      <c r="A81" s="4">
        <v>101</v>
      </c>
      <c r="B81" s="2">
        <f>1-((A81-1)/1439)</f>
        <v>0.93050729673384291</v>
      </c>
      <c r="C81" s="1" t="s">
        <v>58</v>
      </c>
      <c r="D81" s="4" t="s">
        <v>21</v>
      </c>
      <c r="E81" s="4" t="s">
        <v>36</v>
      </c>
    </row>
    <row r="82" spans="1:5">
      <c r="A82" s="4">
        <v>41</v>
      </c>
      <c r="B82" s="2">
        <f>1-((A82-1)/575)</f>
        <v>0.93043478260869561</v>
      </c>
      <c r="C82" s="1" t="s">
        <v>326</v>
      </c>
      <c r="D82" s="4" t="s">
        <v>18</v>
      </c>
      <c r="E82" s="4" t="s">
        <v>26</v>
      </c>
    </row>
    <row r="83" spans="1:5">
      <c r="A83" s="4">
        <v>105</v>
      </c>
      <c r="B83" s="2">
        <f>1-((A83-1)/1439)</f>
        <v>0.92772758860319671</v>
      </c>
      <c r="C83" s="1" t="s">
        <v>59</v>
      </c>
      <c r="D83" s="4" t="s">
        <v>21</v>
      </c>
      <c r="E83" s="4" t="s">
        <v>36</v>
      </c>
    </row>
    <row r="84" spans="1:5">
      <c r="A84" s="4">
        <v>33</v>
      </c>
      <c r="B84" s="2">
        <f>1-((A84-1)/432)</f>
        <v>0.92592592592592593</v>
      </c>
      <c r="C84" s="1" t="s">
        <v>42</v>
      </c>
      <c r="D84" s="4" t="s">
        <v>19</v>
      </c>
      <c r="E84" s="4" t="s">
        <v>29</v>
      </c>
    </row>
    <row r="85" spans="1:5">
      <c r="A85" s="4">
        <v>45</v>
      </c>
      <c r="B85" s="2">
        <f>1-((A85-1)/575)</f>
        <v>0.92347826086956519</v>
      </c>
      <c r="C85" s="1" t="s">
        <v>316</v>
      </c>
      <c r="D85" s="4" t="s">
        <v>4</v>
      </c>
      <c r="E85" s="4" t="s">
        <v>236</v>
      </c>
    </row>
    <row r="86" spans="1:5">
      <c r="A86" s="4">
        <v>45</v>
      </c>
      <c r="B86" s="2">
        <f>1-((A86-1)/575)</f>
        <v>0.92347826086956519</v>
      </c>
      <c r="C86" s="1" t="s">
        <v>328</v>
      </c>
      <c r="D86" s="4" t="s">
        <v>18</v>
      </c>
      <c r="E86" s="4" t="s">
        <v>236</v>
      </c>
    </row>
    <row r="87" spans="1:5">
      <c r="A87" s="4">
        <v>46</v>
      </c>
      <c r="B87" s="2">
        <f>1-((A87-1)/575)</f>
        <v>0.92173913043478262</v>
      </c>
      <c r="C87" s="1" t="s">
        <v>318</v>
      </c>
      <c r="D87" s="4" t="s">
        <v>4</v>
      </c>
      <c r="E87" s="4" t="s">
        <v>26</v>
      </c>
    </row>
    <row r="88" spans="1:5">
      <c r="A88" s="4">
        <v>115</v>
      </c>
      <c r="B88" s="2">
        <f>1-((A88-1)/1439)</f>
        <v>0.92077831827658096</v>
      </c>
      <c r="C88" s="1" t="s">
        <v>60</v>
      </c>
      <c r="D88" s="4" t="s">
        <v>21</v>
      </c>
      <c r="E88" s="4" t="s">
        <v>37</v>
      </c>
    </row>
    <row r="89" spans="1:5">
      <c r="A89" s="4">
        <v>116</v>
      </c>
      <c r="B89" s="2">
        <f>1-((A89-1)/1439)</f>
        <v>0.92008339124391936</v>
      </c>
      <c r="C89" s="1" t="s">
        <v>100</v>
      </c>
      <c r="D89" s="4" t="s">
        <v>21</v>
      </c>
      <c r="E89" s="4" t="s">
        <v>34</v>
      </c>
    </row>
    <row r="90" spans="1:5">
      <c r="A90" s="4">
        <v>47</v>
      </c>
      <c r="B90" s="2">
        <f>1-((A90-1)/575)</f>
        <v>0.92</v>
      </c>
      <c r="C90" s="1" t="s">
        <v>319</v>
      </c>
      <c r="D90" s="4" t="s">
        <v>4</v>
      </c>
      <c r="E90" s="4" t="s">
        <v>236</v>
      </c>
    </row>
    <row r="91" spans="1:5">
      <c r="A91" s="4">
        <v>47</v>
      </c>
      <c r="B91" s="2">
        <f>1-((A91-1)/575)</f>
        <v>0.92</v>
      </c>
      <c r="C91" s="1" t="s">
        <v>160</v>
      </c>
      <c r="D91" s="4" t="s">
        <v>18</v>
      </c>
      <c r="E91" s="4" t="s">
        <v>236</v>
      </c>
    </row>
    <row r="92" spans="1:5">
      <c r="A92" s="4">
        <v>36</v>
      </c>
      <c r="B92" s="2">
        <f>1-((A92-1)/432)</f>
        <v>0.91898148148148151</v>
      </c>
      <c r="C92" s="1" t="s">
        <v>288</v>
      </c>
      <c r="D92" s="4" t="s">
        <v>19</v>
      </c>
      <c r="E92" s="4" t="s">
        <v>30</v>
      </c>
    </row>
    <row r="93" spans="1:5">
      <c r="A93" s="4">
        <v>126</v>
      </c>
      <c r="B93" s="2">
        <f>1-((A93-1)/1439)</f>
        <v>0.91313412091730373</v>
      </c>
      <c r="C93" s="1" t="s">
        <v>61</v>
      </c>
      <c r="D93" s="4" t="s">
        <v>21</v>
      </c>
      <c r="E93" s="4" t="s">
        <v>30</v>
      </c>
    </row>
    <row r="94" spans="1:5">
      <c r="A94" s="4">
        <v>39</v>
      </c>
      <c r="B94" s="2">
        <f>1-((A94-1)/432)</f>
        <v>0.91203703703703698</v>
      </c>
      <c r="C94" s="1" t="s">
        <v>289</v>
      </c>
      <c r="D94" s="4" t="s">
        <v>19</v>
      </c>
      <c r="E94" s="4" t="s">
        <v>30</v>
      </c>
    </row>
    <row r="95" spans="1:5">
      <c r="A95" s="4">
        <v>130</v>
      </c>
      <c r="B95" s="2">
        <f>1-((A95-1)/1439)</f>
        <v>0.91035441278665741</v>
      </c>
      <c r="C95" s="1" t="s">
        <v>103</v>
      </c>
      <c r="D95" s="4" t="s">
        <v>21</v>
      </c>
      <c r="E95" s="4" t="s">
        <v>34</v>
      </c>
    </row>
    <row r="96" spans="1:5">
      <c r="A96" s="4">
        <v>131</v>
      </c>
      <c r="B96" s="2">
        <f>1-((A96-1)/1439)</f>
        <v>0.9096594857539958</v>
      </c>
      <c r="C96" s="1" t="s">
        <v>62</v>
      </c>
      <c r="D96" s="4" t="s">
        <v>21</v>
      </c>
      <c r="E96" s="4" t="s">
        <v>30</v>
      </c>
    </row>
    <row r="97" spans="1:5">
      <c r="A97" s="4">
        <v>53</v>
      </c>
      <c r="B97" s="2">
        <f>1-((A97-1)/575)</f>
        <v>0.90956521739130436</v>
      </c>
      <c r="C97" s="1" t="s">
        <v>162</v>
      </c>
      <c r="D97" s="4" t="s">
        <v>18</v>
      </c>
      <c r="E97" s="4" t="s">
        <v>23</v>
      </c>
    </row>
    <row r="98" spans="1:5">
      <c r="A98" s="4">
        <v>133</v>
      </c>
      <c r="B98" s="2">
        <f>1-((A98-1)/1439)</f>
        <v>0.9082696316886727</v>
      </c>
      <c r="C98" s="1" t="s">
        <v>106</v>
      </c>
      <c r="D98" s="4" t="s">
        <v>21</v>
      </c>
      <c r="E98" s="4" t="s">
        <v>36</v>
      </c>
    </row>
    <row r="99" spans="1:5">
      <c r="A99" s="4">
        <v>55</v>
      </c>
      <c r="B99" s="2">
        <f>1-((A99-1)/575)</f>
        <v>0.9060869565217391</v>
      </c>
      <c r="C99" s="1" t="s">
        <v>210</v>
      </c>
      <c r="D99" s="4" t="s">
        <v>15</v>
      </c>
      <c r="E99" s="4" t="s">
        <v>33</v>
      </c>
    </row>
    <row r="100" spans="1:5">
      <c r="A100" s="4">
        <v>42</v>
      </c>
      <c r="B100" s="2">
        <f>1-((A100-1)/432)</f>
        <v>0.90509259259259256</v>
      </c>
      <c r="C100" s="1" t="s">
        <v>290</v>
      </c>
      <c r="D100" s="4" t="s">
        <v>19</v>
      </c>
      <c r="E100" s="4" t="s">
        <v>30</v>
      </c>
    </row>
    <row r="101" spans="1:5">
      <c r="A101" s="4">
        <v>138</v>
      </c>
      <c r="B101" s="2">
        <f>1-((A101-1)/1439)</f>
        <v>0.90479499652536488</v>
      </c>
      <c r="C101" s="1" t="s">
        <v>107</v>
      </c>
      <c r="D101" s="4" t="s">
        <v>21</v>
      </c>
      <c r="E101" s="4" t="s">
        <v>31</v>
      </c>
    </row>
    <row r="102" spans="1:5">
      <c r="A102" s="4">
        <v>43</v>
      </c>
      <c r="B102" s="2">
        <f>1-((A102-1)/432)</f>
        <v>0.90277777777777779</v>
      </c>
      <c r="C102" s="1" t="s">
        <v>187</v>
      </c>
      <c r="D102" s="4" t="s">
        <v>19</v>
      </c>
      <c r="E102" s="4" t="s">
        <v>31</v>
      </c>
    </row>
    <row r="103" spans="1:5">
      <c r="A103" s="4">
        <v>141</v>
      </c>
      <c r="B103" s="2">
        <f>1-((A103-1)/1439)</f>
        <v>0.90271021542738017</v>
      </c>
      <c r="C103" s="1" t="s">
        <v>63</v>
      </c>
      <c r="D103" s="4" t="s">
        <v>21</v>
      </c>
      <c r="E103" s="4" t="s">
        <v>36</v>
      </c>
    </row>
    <row r="104" spans="1:5">
      <c r="A104" s="4">
        <v>57</v>
      </c>
      <c r="B104" s="2">
        <f>1-((A104-1)/575)</f>
        <v>0.90260869565217394</v>
      </c>
      <c r="C104" s="1" t="s">
        <v>234</v>
      </c>
      <c r="D104" s="4" t="s">
        <v>18</v>
      </c>
      <c r="E104" s="4" t="s">
        <v>236</v>
      </c>
    </row>
    <row r="105" spans="1:5">
      <c r="A105" s="4">
        <v>144</v>
      </c>
      <c r="B105" s="2">
        <f>1-((A105-1)/1439)</f>
        <v>0.90062543432939546</v>
      </c>
      <c r="C105" s="1" t="s">
        <v>109</v>
      </c>
      <c r="D105" s="4" t="s">
        <v>21</v>
      </c>
      <c r="E105" s="4" t="s">
        <v>36</v>
      </c>
    </row>
    <row r="106" spans="1:5">
      <c r="A106" s="4">
        <v>23</v>
      </c>
      <c r="B106" s="2">
        <f>1-((A106-1)/219)</f>
        <v>0.8995433789954338</v>
      </c>
      <c r="C106" s="1" t="s">
        <v>64</v>
      </c>
      <c r="D106" s="4" t="s">
        <v>22</v>
      </c>
      <c r="E106" s="4" t="s">
        <v>33</v>
      </c>
    </row>
    <row r="107" spans="1:5">
      <c r="A107" s="4">
        <v>59</v>
      </c>
      <c r="B107" s="2">
        <f>1-((A107-1)/575)</f>
        <v>0.89913043478260868</v>
      </c>
      <c r="C107" s="1" t="s">
        <v>235</v>
      </c>
      <c r="D107" s="4" t="s">
        <v>18</v>
      </c>
      <c r="E107" s="4" t="s">
        <v>236</v>
      </c>
    </row>
    <row r="108" spans="1:5">
      <c r="A108" s="4">
        <v>46</v>
      </c>
      <c r="B108" s="2">
        <f>1-((A108-1)/432)</f>
        <v>0.89583333333333337</v>
      </c>
      <c r="C108" s="1" t="s">
        <v>188</v>
      </c>
      <c r="D108" s="4" t="s">
        <v>19</v>
      </c>
      <c r="E108" s="4" t="s">
        <v>32</v>
      </c>
    </row>
    <row r="109" spans="1:5">
      <c r="A109" s="4">
        <v>61</v>
      </c>
      <c r="B109" s="2">
        <f>1-((A109-1)/575)</f>
        <v>0.89565217391304353</v>
      </c>
      <c r="C109" s="1" t="s">
        <v>212</v>
      </c>
      <c r="D109" s="4" t="s">
        <v>15</v>
      </c>
      <c r="E109" s="4" t="s">
        <v>32</v>
      </c>
    </row>
    <row r="110" spans="1:5">
      <c r="A110" s="4">
        <v>47</v>
      </c>
      <c r="B110" s="2">
        <f>1-((A110-1)/432)</f>
        <v>0.89351851851851849</v>
      </c>
      <c r="C110" s="1" t="s">
        <v>190</v>
      </c>
      <c r="D110" s="4" t="s">
        <v>19</v>
      </c>
      <c r="E110" s="4" t="s">
        <v>30</v>
      </c>
    </row>
    <row r="111" spans="1:5">
      <c r="A111" s="4">
        <v>64</v>
      </c>
      <c r="B111" s="2">
        <f>1-((A111-1)/575)</f>
        <v>0.89043478260869569</v>
      </c>
      <c r="C111" s="1" t="s">
        <v>213</v>
      </c>
      <c r="D111" s="4" t="s">
        <v>20</v>
      </c>
      <c r="E111" s="4" t="s">
        <v>33</v>
      </c>
    </row>
    <row r="112" spans="1:5">
      <c r="A112" s="4">
        <v>65</v>
      </c>
      <c r="B112" s="2">
        <f>1-((A112-1)/575)</f>
        <v>0.888695652173913</v>
      </c>
      <c r="C112" s="1" t="s">
        <v>46</v>
      </c>
      <c r="D112" s="4" t="s">
        <v>20</v>
      </c>
      <c r="E112" s="4" t="s">
        <v>33</v>
      </c>
    </row>
    <row r="113" spans="1:5">
      <c r="A113" s="4">
        <v>26</v>
      </c>
      <c r="B113" s="2">
        <f>1-((A113-1)/219)</f>
        <v>0.88584474885844755</v>
      </c>
      <c r="C113" s="1" t="s">
        <v>139</v>
      </c>
      <c r="D113" s="4" t="s">
        <v>22</v>
      </c>
      <c r="E113" s="4" t="s">
        <v>34</v>
      </c>
    </row>
    <row r="114" spans="1:5">
      <c r="A114" s="4">
        <v>69</v>
      </c>
      <c r="B114" s="2">
        <f>1-((A114-1)/575)</f>
        <v>0.88173913043478258</v>
      </c>
      <c r="C114" s="1" t="s">
        <v>237</v>
      </c>
      <c r="D114" s="4" t="s">
        <v>18</v>
      </c>
      <c r="E114" s="4" t="s">
        <v>26</v>
      </c>
    </row>
    <row r="115" spans="1:5">
      <c r="A115" s="4">
        <v>53</v>
      </c>
      <c r="B115" s="2">
        <f>1-((A115-1)/432)</f>
        <v>0.87962962962962965</v>
      </c>
      <c r="C115" s="1" t="s">
        <v>191</v>
      </c>
      <c r="D115" s="4" t="s">
        <v>19</v>
      </c>
      <c r="E115" s="4" t="s">
        <v>30</v>
      </c>
    </row>
    <row r="116" spans="1:5">
      <c r="A116" s="4">
        <v>54</v>
      </c>
      <c r="B116" s="2">
        <f>1-((A116-1)/432)</f>
        <v>0.87731481481481477</v>
      </c>
      <c r="C116" s="1" t="s">
        <v>193</v>
      </c>
      <c r="D116" s="4" t="s">
        <v>19</v>
      </c>
      <c r="E116" s="4" t="s">
        <v>31</v>
      </c>
    </row>
    <row r="117" spans="1:5">
      <c r="A117" s="4">
        <v>74</v>
      </c>
      <c r="B117" s="2">
        <f>1-((A117-1)/575)</f>
        <v>0.87304347826086959</v>
      </c>
      <c r="C117" s="1" t="s">
        <v>238</v>
      </c>
      <c r="D117" s="4" t="s">
        <v>18</v>
      </c>
      <c r="E117" s="4" t="s">
        <v>25</v>
      </c>
    </row>
    <row r="118" spans="1:5">
      <c r="A118" s="4">
        <v>56</v>
      </c>
      <c r="B118" s="2">
        <f>1-((A118-1)/432)</f>
        <v>0.87268518518518512</v>
      </c>
      <c r="C118" s="1" t="s">
        <v>194</v>
      </c>
      <c r="D118" s="4" t="s">
        <v>19</v>
      </c>
      <c r="E118" s="4" t="s">
        <v>30</v>
      </c>
    </row>
    <row r="119" spans="1:5">
      <c r="A119" s="4">
        <v>75</v>
      </c>
      <c r="B119" s="2">
        <f>1-((A119-1)/575)</f>
        <v>0.8713043478260869</v>
      </c>
      <c r="C119" s="1" t="s">
        <v>240</v>
      </c>
      <c r="D119" s="4" t="s">
        <v>18</v>
      </c>
      <c r="E119" s="4" t="s">
        <v>23</v>
      </c>
    </row>
    <row r="120" spans="1:5">
      <c r="A120" s="4">
        <v>57</v>
      </c>
      <c r="B120" s="2">
        <f>1-((A120-1)/432)</f>
        <v>0.87037037037037035</v>
      </c>
      <c r="C120" s="1" t="s">
        <v>195</v>
      </c>
      <c r="D120" s="4" t="s">
        <v>19</v>
      </c>
      <c r="E120" s="4" t="s">
        <v>31</v>
      </c>
    </row>
    <row r="121" spans="1:5">
      <c r="A121" s="4">
        <v>58</v>
      </c>
      <c r="B121" s="2">
        <f>1-((A121-1)/432)</f>
        <v>0.86805555555555558</v>
      </c>
      <c r="C121" s="1" t="s">
        <v>197</v>
      </c>
      <c r="D121" s="4" t="s">
        <v>19</v>
      </c>
      <c r="E121" s="4" t="s">
        <v>30</v>
      </c>
    </row>
    <row r="122" spans="1:5">
      <c r="A122" s="4">
        <v>59</v>
      </c>
      <c r="B122" s="2">
        <f>1-((A122-1)/432)</f>
        <v>0.8657407407407407</v>
      </c>
      <c r="C122" s="1" t="s">
        <v>199</v>
      </c>
      <c r="D122" s="4" t="s">
        <v>19</v>
      </c>
      <c r="E122" s="4" t="s">
        <v>33</v>
      </c>
    </row>
    <row r="123" spans="1:5">
      <c r="A123" s="4">
        <v>79</v>
      </c>
      <c r="B123" s="2">
        <f>1-((A123-1)/575)</f>
        <v>0.86434782608695648</v>
      </c>
      <c r="C123" s="1" t="s">
        <v>217</v>
      </c>
      <c r="D123" s="4" t="s">
        <v>20</v>
      </c>
      <c r="E123" s="4" t="s">
        <v>32</v>
      </c>
    </row>
    <row r="124" spans="1:5">
      <c r="A124" s="4">
        <v>63</v>
      </c>
      <c r="B124" s="2">
        <f>1-((A124-1)/432)</f>
        <v>0.85648148148148151</v>
      </c>
      <c r="C124" s="1" t="s">
        <v>200</v>
      </c>
      <c r="D124" s="4" t="s">
        <v>19</v>
      </c>
      <c r="E124" s="4" t="s">
        <v>31</v>
      </c>
    </row>
    <row r="125" spans="1:5">
      <c r="A125" s="4">
        <v>84</v>
      </c>
      <c r="B125" s="2">
        <f>1-((A125-1)/575)</f>
        <v>0.85565217391304349</v>
      </c>
      <c r="C125" s="1" t="s">
        <v>218</v>
      </c>
      <c r="D125" s="4" t="s">
        <v>20</v>
      </c>
      <c r="E125" s="4" t="s">
        <v>33</v>
      </c>
    </row>
    <row r="126" spans="1:5">
      <c r="A126" s="4">
        <v>33</v>
      </c>
      <c r="B126" s="2">
        <f>1-((A126-1)/219)</f>
        <v>0.85388127853881279</v>
      </c>
      <c r="C126" s="1" t="s">
        <v>120</v>
      </c>
      <c r="D126" s="4" t="s">
        <v>22</v>
      </c>
      <c r="E126" s="4" t="s">
        <v>36</v>
      </c>
    </row>
    <row r="127" spans="1:5">
      <c r="A127" s="4">
        <v>88</v>
      </c>
      <c r="B127" s="2">
        <f>1-((A127-1)/575)</f>
        <v>0.84869565217391307</v>
      </c>
      <c r="C127" s="1" t="s">
        <v>241</v>
      </c>
      <c r="D127" s="4" t="s">
        <v>18</v>
      </c>
      <c r="E127" s="4" t="s">
        <v>236</v>
      </c>
    </row>
    <row r="128" spans="1:5">
      <c r="A128" s="4">
        <v>68</v>
      </c>
      <c r="B128" s="2">
        <f>1-((A128-1)/432)</f>
        <v>0.84490740740740744</v>
      </c>
      <c r="C128" s="1" t="s">
        <v>201</v>
      </c>
      <c r="D128" s="4" t="s">
        <v>19</v>
      </c>
      <c r="E128" s="4" t="s">
        <v>34</v>
      </c>
    </row>
    <row r="129" spans="1:5">
      <c r="A129" s="4">
        <v>91</v>
      </c>
      <c r="B129" s="2">
        <f>1-((A129-1)/575)</f>
        <v>0.84347826086956523</v>
      </c>
      <c r="C129" s="1" t="s">
        <v>244</v>
      </c>
      <c r="D129" s="4" t="s">
        <v>18</v>
      </c>
      <c r="E129" s="4" t="s">
        <v>23</v>
      </c>
    </row>
    <row r="130" spans="1:5">
      <c r="A130" s="4">
        <v>92</v>
      </c>
      <c r="B130" s="2">
        <f>1-((A130-1)/575)</f>
        <v>0.84173913043478255</v>
      </c>
      <c r="C130" s="1" t="s">
        <v>245</v>
      </c>
      <c r="D130" s="4" t="s">
        <v>18</v>
      </c>
      <c r="E130" s="4" t="s">
        <v>236</v>
      </c>
    </row>
    <row r="131" spans="1:5">
      <c r="A131" s="4">
        <v>72</v>
      </c>
      <c r="B131" s="2">
        <f>1-((A131-1)/432)</f>
        <v>0.83564814814814814</v>
      </c>
      <c r="C131" s="1" t="s">
        <v>43</v>
      </c>
      <c r="D131" s="4" t="s">
        <v>19</v>
      </c>
      <c r="E131" s="4" t="s">
        <v>30</v>
      </c>
    </row>
    <row r="132" spans="1:5">
      <c r="A132" s="4">
        <v>75</v>
      </c>
      <c r="B132" s="2">
        <f>1-((A132-1)/432)</f>
        <v>0.82870370370370372</v>
      </c>
      <c r="C132" s="1" t="s">
        <v>203</v>
      </c>
      <c r="D132" s="4" t="s">
        <v>19</v>
      </c>
      <c r="E132" s="4" t="s">
        <v>35</v>
      </c>
    </row>
    <row r="133" spans="1:5">
      <c r="A133" s="4">
        <v>77</v>
      </c>
      <c r="B133" s="2">
        <f>1-((A133-1)/432)</f>
        <v>0.82407407407407407</v>
      </c>
      <c r="C133" s="1" t="s">
        <v>44</v>
      </c>
      <c r="D133" s="4" t="s">
        <v>19</v>
      </c>
      <c r="E133" s="4" t="s">
        <v>30</v>
      </c>
    </row>
    <row r="134" spans="1:5">
      <c r="A134" s="4">
        <v>40</v>
      </c>
      <c r="B134" s="2">
        <f>1-((A134-1)/219)</f>
        <v>0.82191780821917804</v>
      </c>
      <c r="C134" s="1" t="s">
        <v>121</v>
      </c>
      <c r="D134" s="4" t="s">
        <v>22</v>
      </c>
      <c r="E134" s="4" t="s">
        <v>33</v>
      </c>
    </row>
    <row r="135" spans="1:5">
      <c r="A135" s="4">
        <v>78</v>
      </c>
      <c r="B135" s="2">
        <f>1-((A135-1)/432)</f>
        <v>0.8217592592592593</v>
      </c>
      <c r="C135" s="1" t="s">
        <v>45</v>
      </c>
      <c r="D135" s="4" t="s">
        <v>19</v>
      </c>
      <c r="E135" s="4" t="s">
        <v>31</v>
      </c>
    </row>
    <row r="136" spans="1:5">
      <c r="A136" s="4">
        <v>107</v>
      </c>
      <c r="B136" s="2">
        <f>1-((A136-1)/575)</f>
        <v>0.81565217391304345</v>
      </c>
      <c r="C136" s="1" t="s">
        <v>220</v>
      </c>
      <c r="D136" s="4" t="s">
        <v>20</v>
      </c>
      <c r="E136" s="4" t="s">
        <v>36</v>
      </c>
    </row>
    <row r="137" spans="1:5">
      <c r="A137" s="4">
        <v>42</v>
      </c>
      <c r="B137" s="2">
        <f>1-((A137-1)/219)</f>
        <v>0.81278538812785395</v>
      </c>
      <c r="C137" s="1" t="s">
        <v>122</v>
      </c>
      <c r="D137" s="4" t="s">
        <v>22</v>
      </c>
      <c r="E137" s="4" t="s">
        <v>33</v>
      </c>
    </row>
    <row r="138" spans="1:5">
      <c r="A138" s="4">
        <v>112</v>
      </c>
      <c r="B138" s="2">
        <f>1-((A138-1)/575)</f>
        <v>0.80695652173913046</v>
      </c>
      <c r="C138" s="1" t="s">
        <v>222</v>
      </c>
      <c r="D138" s="4" t="s">
        <v>20</v>
      </c>
      <c r="E138" s="4" t="s">
        <v>33</v>
      </c>
    </row>
    <row r="139" spans="1:5">
      <c r="A139" s="4">
        <v>115</v>
      </c>
      <c r="B139" s="2">
        <f>1-((A139-1)/575)</f>
        <v>0.80173913043478262</v>
      </c>
      <c r="C139" s="1" t="s">
        <v>47</v>
      </c>
      <c r="D139" s="4" t="s">
        <v>20</v>
      </c>
      <c r="E139" s="4" t="s">
        <v>32</v>
      </c>
    </row>
    <row r="140" spans="1:5">
      <c r="A140" s="4">
        <v>131</v>
      </c>
      <c r="B140" s="2">
        <f>1-((A140-1)/575)</f>
        <v>0.77391304347826084</v>
      </c>
      <c r="C140" s="1" t="s">
        <v>225</v>
      </c>
      <c r="D140" s="4" t="s">
        <v>20</v>
      </c>
      <c r="E140" s="4" t="s">
        <v>33</v>
      </c>
    </row>
    <row r="141" spans="1:5">
      <c r="A141" s="4">
        <v>135</v>
      </c>
      <c r="B141" s="2">
        <f>1-((A141-1)/575)</f>
        <v>0.76695652173913043</v>
      </c>
      <c r="C141" s="1" t="s">
        <v>228</v>
      </c>
      <c r="D141" s="4" t="s">
        <v>20</v>
      </c>
      <c r="E141" s="4" t="s">
        <v>32</v>
      </c>
    </row>
  </sheetData>
  <sheetCalcPr fullCalcOnLoad="1"/>
  <sortState ref="A2:E140">
    <sortCondition descending="1" ref="B3:B140"/>
  </sortState>
  <mergeCells count="1">
    <mergeCell ref="A1:E1"/>
  </mergeCells>
  <phoneticPr fontId="3" type="noConversion"/>
  <pageMargins left="0.75" right="0.75" top="1" bottom="1" header="0.5" footer="0.5"/>
  <pageSetup paperSize="0" scale="90" orientation="portrait" horizontalDpi="4294967292" verticalDpi="4294967292"/>
  <extLst>
    <ext xmlns:mx="http://schemas.microsoft.com/office/mac/excel/2008/main" uri="http://schemas.microsoft.com/office/mac/excel/2008/main">
      <mx:PLV Mode="1" OnePage="0" WScale="9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140"/>
  <sheetViews>
    <sheetView view="pageLayout" topLeftCell="A61" workbookViewId="0">
      <selection activeCell="A84" sqref="A84:E85"/>
    </sheetView>
  </sheetViews>
  <sheetFormatPr baseColWidth="10" defaultRowHeight="13"/>
  <cols>
    <col min="1" max="1" width="7.7109375" style="4" customWidth="1"/>
    <col min="2" max="2" width="8.42578125" style="4" customWidth="1"/>
    <col min="3" max="3" width="19.140625" style="1" customWidth="1"/>
    <col min="4" max="4" width="8.140625" style="4" customWidth="1"/>
    <col min="5" max="5" width="6.28515625" style="4" customWidth="1"/>
    <col min="7" max="7" width="22.7109375" customWidth="1"/>
  </cols>
  <sheetData>
    <row r="1" spans="1:5">
      <c r="A1" s="4" t="s">
        <v>3</v>
      </c>
      <c r="B1" s="4" t="s">
        <v>65</v>
      </c>
      <c r="C1" s="1" t="s">
        <v>66</v>
      </c>
      <c r="D1" s="4" t="s">
        <v>67</v>
      </c>
      <c r="E1" s="4" t="s">
        <v>68</v>
      </c>
    </row>
    <row r="2" spans="1:5">
      <c r="A2" s="4">
        <v>3</v>
      </c>
      <c r="B2" s="2">
        <f t="shared" ref="B2:B30" si="0">1-((A2-1)/575)</f>
        <v>0.99652173913043474</v>
      </c>
      <c r="C2" s="1" t="s">
        <v>38</v>
      </c>
      <c r="D2" s="4" t="s">
        <v>17</v>
      </c>
      <c r="E2" s="4" t="s">
        <v>23</v>
      </c>
    </row>
    <row r="3" spans="1:5">
      <c r="A3" s="4">
        <v>6</v>
      </c>
      <c r="B3" s="2">
        <f t="shared" si="0"/>
        <v>0.99130434782608701</v>
      </c>
      <c r="C3" s="1" t="s">
        <v>291</v>
      </c>
      <c r="D3" s="4" t="s">
        <v>17</v>
      </c>
      <c r="E3" s="4" t="s">
        <v>24</v>
      </c>
    </row>
    <row r="4" spans="1:5">
      <c r="A4" s="4">
        <v>20</v>
      </c>
      <c r="B4" s="2">
        <f t="shared" si="0"/>
        <v>0.96695652173913049</v>
      </c>
      <c r="C4" s="1" t="s">
        <v>39</v>
      </c>
      <c r="D4" s="4" t="s">
        <v>17</v>
      </c>
      <c r="E4" s="4" t="s">
        <v>25</v>
      </c>
    </row>
    <row r="5" spans="1:5">
      <c r="A5" s="4">
        <v>9</v>
      </c>
      <c r="B5" s="2">
        <f t="shared" si="0"/>
        <v>0.98608695652173917</v>
      </c>
      <c r="C5" s="1" t="s">
        <v>298</v>
      </c>
      <c r="D5" s="4" t="s">
        <v>4</v>
      </c>
      <c r="E5" s="4" t="s">
        <v>24</v>
      </c>
    </row>
    <row r="6" spans="1:5">
      <c r="A6" s="4">
        <v>12</v>
      </c>
      <c r="B6" s="2">
        <f t="shared" si="0"/>
        <v>0.98086956521739133</v>
      </c>
      <c r="C6" s="1" t="s">
        <v>300</v>
      </c>
      <c r="D6" s="4" t="s">
        <v>4</v>
      </c>
      <c r="E6" s="4" t="s">
        <v>24</v>
      </c>
    </row>
    <row r="7" spans="1:5">
      <c r="A7" s="4">
        <v>16</v>
      </c>
      <c r="B7" s="2">
        <f t="shared" si="0"/>
        <v>0.97391304347826091</v>
      </c>
      <c r="C7" s="1" t="s">
        <v>302</v>
      </c>
      <c r="D7" s="4" t="s">
        <v>4</v>
      </c>
      <c r="E7" s="4" t="s">
        <v>24</v>
      </c>
    </row>
    <row r="8" spans="1:5">
      <c r="A8" s="4">
        <v>19</v>
      </c>
      <c r="B8" s="2">
        <f t="shared" si="0"/>
        <v>0.96869565217391307</v>
      </c>
      <c r="C8" s="1" t="s">
        <v>304</v>
      </c>
      <c r="D8" s="4" t="s">
        <v>4</v>
      </c>
      <c r="E8" s="4" t="s">
        <v>23</v>
      </c>
    </row>
    <row r="9" spans="1:5">
      <c r="A9" s="4">
        <v>21</v>
      </c>
      <c r="B9" s="2">
        <f t="shared" si="0"/>
        <v>0.9652173913043478</v>
      </c>
      <c r="C9" s="1" t="s">
        <v>306</v>
      </c>
      <c r="D9" s="4" t="s">
        <v>4</v>
      </c>
      <c r="E9" s="4" t="s">
        <v>26</v>
      </c>
    </row>
    <row r="10" spans="1:5">
      <c r="A10" s="4">
        <v>25</v>
      </c>
      <c r="B10" s="2">
        <f t="shared" si="0"/>
        <v>0.95826086956521739</v>
      </c>
      <c r="C10" s="1" t="s">
        <v>308</v>
      </c>
      <c r="D10" s="4" t="s">
        <v>4</v>
      </c>
      <c r="E10" s="4" t="s">
        <v>27</v>
      </c>
    </row>
    <row r="11" spans="1:5">
      <c r="A11" s="4">
        <v>28</v>
      </c>
      <c r="B11" s="2">
        <f t="shared" si="0"/>
        <v>0.95304347826086955</v>
      </c>
      <c r="C11" s="1" t="s">
        <v>310</v>
      </c>
      <c r="D11" s="4" t="s">
        <v>4</v>
      </c>
      <c r="E11" s="4" t="s">
        <v>26</v>
      </c>
    </row>
    <row r="12" spans="1:5">
      <c r="A12" s="4">
        <v>36</v>
      </c>
      <c r="B12" s="2">
        <f t="shared" si="0"/>
        <v>0.93913043478260871</v>
      </c>
      <c r="C12" s="1" t="s">
        <v>312</v>
      </c>
      <c r="D12" s="4" t="s">
        <v>4</v>
      </c>
      <c r="E12" s="4" t="s">
        <v>25</v>
      </c>
    </row>
    <row r="13" spans="1:5">
      <c r="A13" s="4">
        <v>39</v>
      </c>
      <c r="B13" s="2">
        <f t="shared" si="0"/>
        <v>0.93391304347826087</v>
      </c>
      <c r="C13" s="1" t="s">
        <v>314</v>
      </c>
      <c r="D13" s="4" t="s">
        <v>4</v>
      </c>
      <c r="E13" s="4" t="s">
        <v>24</v>
      </c>
    </row>
    <row r="14" spans="1:5">
      <c r="A14" s="4">
        <v>45</v>
      </c>
      <c r="B14" s="2">
        <f t="shared" si="0"/>
        <v>0.92347826086956519</v>
      </c>
      <c r="C14" s="1" t="s">
        <v>316</v>
      </c>
      <c r="D14" s="4" t="s">
        <v>4</v>
      </c>
      <c r="E14" s="4" t="s">
        <v>236</v>
      </c>
    </row>
    <row r="15" spans="1:5">
      <c r="A15" s="4">
        <v>46</v>
      </c>
      <c r="B15" s="2">
        <f t="shared" si="0"/>
        <v>0.92173913043478262</v>
      </c>
      <c r="C15" s="1" t="s">
        <v>318</v>
      </c>
      <c r="D15" s="4" t="s">
        <v>4</v>
      </c>
      <c r="E15" s="4" t="s">
        <v>26</v>
      </c>
    </row>
    <row r="16" spans="1:5">
      <c r="A16" s="4">
        <v>47</v>
      </c>
      <c r="B16" s="2">
        <f t="shared" si="0"/>
        <v>0.92</v>
      </c>
      <c r="C16" s="1" t="s">
        <v>319</v>
      </c>
      <c r="D16" s="4" t="s">
        <v>4</v>
      </c>
      <c r="E16" s="4" t="s">
        <v>236</v>
      </c>
    </row>
    <row r="17" spans="1:5">
      <c r="A17" s="4">
        <v>27</v>
      </c>
      <c r="B17" s="2">
        <f t="shared" si="0"/>
        <v>0.95478260869565212</v>
      </c>
      <c r="C17" s="1" t="s">
        <v>40</v>
      </c>
      <c r="D17" s="4" t="s">
        <v>18</v>
      </c>
      <c r="E17" s="4" t="s">
        <v>236</v>
      </c>
    </row>
    <row r="18" spans="1:5">
      <c r="A18" s="4">
        <v>29</v>
      </c>
      <c r="B18" s="2">
        <f t="shared" si="0"/>
        <v>0.95130434782608697</v>
      </c>
      <c r="C18" s="1" t="s">
        <v>325</v>
      </c>
      <c r="D18" s="4" t="s">
        <v>18</v>
      </c>
      <c r="E18" s="4" t="s">
        <v>26</v>
      </c>
    </row>
    <row r="19" spans="1:5">
      <c r="A19" s="4">
        <v>41</v>
      </c>
      <c r="B19" s="2">
        <f t="shared" si="0"/>
        <v>0.93043478260869561</v>
      </c>
      <c r="C19" s="1" t="s">
        <v>326</v>
      </c>
      <c r="D19" s="4" t="s">
        <v>18</v>
      </c>
      <c r="E19" s="4" t="s">
        <v>26</v>
      </c>
    </row>
    <row r="20" spans="1:5">
      <c r="A20" s="4">
        <v>45</v>
      </c>
      <c r="B20" s="2">
        <f t="shared" si="0"/>
        <v>0.92347826086956519</v>
      </c>
      <c r="C20" s="1" t="s">
        <v>328</v>
      </c>
      <c r="D20" s="4" t="s">
        <v>18</v>
      </c>
      <c r="E20" s="4" t="s">
        <v>236</v>
      </c>
    </row>
    <row r="21" spans="1:5">
      <c r="A21" s="4">
        <v>47</v>
      </c>
      <c r="B21" s="2">
        <f t="shared" si="0"/>
        <v>0.92</v>
      </c>
      <c r="C21" s="1" t="s">
        <v>160</v>
      </c>
      <c r="D21" s="4" t="s">
        <v>18</v>
      </c>
      <c r="E21" s="4" t="s">
        <v>236</v>
      </c>
    </row>
    <row r="22" spans="1:5">
      <c r="A22" s="4">
        <v>53</v>
      </c>
      <c r="B22" s="2">
        <f t="shared" si="0"/>
        <v>0.90956521739130436</v>
      </c>
      <c r="C22" s="1" t="s">
        <v>162</v>
      </c>
      <c r="D22" s="4" t="s">
        <v>18</v>
      </c>
      <c r="E22" s="4" t="s">
        <v>23</v>
      </c>
    </row>
    <row r="23" spans="1:5">
      <c r="A23" s="4">
        <v>57</v>
      </c>
      <c r="B23" s="2">
        <f t="shared" si="0"/>
        <v>0.90260869565217394</v>
      </c>
      <c r="C23" s="1" t="s">
        <v>234</v>
      </c>
      <c r="D23" s="4" t="s">
        <v>18</v>
      </c>
      <c r="E23" s="4" t="s">
        <v>236</v>
      </c>
    </row>
    <row r="24" spans="1:5">
      <c r="A24" s="4">
        <v>59</v>
      </c>
      <c r="B24" s="2">
        <f t="shared" si="0"/>
        <v>0.89913043478260868</v>
      </c>
      <c r="C24" s="1" t="s">
        <v>235</v>
      </c>
      <c r="D24" s="4" t="s">
        <v>18</v>
      </c>
      <c r="E24" s="4" t="s">
        <v>236</v>
      </c>
    </row>
    <row r="25" spans="1:5">
      <c r="A25" s="4">
        <v>69</v>
      </c>
      <c r="B25" s="2">
        <f t="shared" si="0"/>
        <v>0.88173913043478258</v>
      </c>
      <c r="C25" s="1" t="s">
        <v>237</v>
      </c>
      <c r="D25" s="4" t="s">
        <v>18</v>
      </c>
      <c r="E25" s="4" t="s">
        <v>26</v>
      </c>
    </row>
    <row r="26" spans="1:5">
      <c r="A26" s="4">
        <v>74</v>
      </c>
      <c r="B26" s="2">
        <f t="shared" si="0"/>
        <v>0.87304347826086959</v>
      </c>
      <c r="C26" s="1" t="s">
        <v>238</v>
      </c>
      <c r="D26" s="4" t="s">
        <v>18</v>
      </c>
      <c r="E26" s="4" t="s">
        <v>25</v>
      </c>
    </row>
    <row r="27" spans="1:5">
      <c r="A27" s="4">
        <v>75</v>
      </c>
      <c r="B27" s="2">
        <f t="shared" si="0"/>
        <v>0.8713043478260869</v>
      </c>
      <c r="C27" s="1" t="s">
        <v>240</v>
      </c>
      <c r="D27" s="4" t="s">
        <v>18</v>
      </c>
      <c r="E27" s="4" t="s">
        <v>23</v>
      </c>
    </row>
    <row r="28" spans="1:5">
      <c r="A28" s="4">
        <v>88</v>
      </c>
      <c r="B28" s="2">
        <f t="shared" si="0"/>
        <v>0.84869565217391307</v>
      </c>
      <c r="C28" s="1" t="s">
        <v>241</v>
      </c>
      <c r="D28" s="4" t="s">
        <v>18</v>
      </c>
      <c r="E28" s="4" t="s">
        <v>236</v>
      </c>
    </row>
    <row r="29" spans="1:5">
      <c r="A29" s="4">
        <v>91</v>
      </c>
      <c r="B29" s="2">
        <f t="shared" si="0"/>
        <v>0.84347826086956523</v>
      </c>
      <c r="C29" s="1" t="s">
        <v>244</v>
      </c>
      <c r="D29" s="4" t="s">
        <v>18</v>
      </c>
      <c r="E29" s="4" t="s">
        <v>23</v>
      </c>
    </row>
    <row r="30" spans="1:5">
      <c r="A30" s="4">
        <v>92</v>
      </c>
      <c r="B30" s="2">
        <f t="shared" si="0"/>
        <v>0.84173913043478255</v>
      </c>
      <c r="C30" s="1" t="s">
        <v>245</v>
      </c>
      <c r="D30" s="4" t="s">
        <v>18</v>
      </c>
      <c r="E30" s="4" t="s">
        <v>236</v>
      </c>
    </row>
    <row r="31" spans="1:5">
      <c r="A31" s="4">
        <v>6</v>
      </c>
      <c r="B31" s="2">
        <f t="shared" ref="B31:B69" si="1">1-((A31-1)/432)</f>
        <v>0.98842592592592593</v>
      </c>
      <c r="C31" s="1" t="s">
        <v>82</v>
      </c>
      <c r="D31" s="4" t="s">
        <v>19</v>
      </c>
      <c r="E31" s="4" t="s">
        <v>236</v>
      </c>
    </row>
    <row r="32" spans="1:5">
      <c r="A32" s="4">
        <v>7</v>
      </c>
      <c r="B32" s="2">
        <f t="shared" si="1"/>
        <v>0.98611111111111116</v>
      </c>
      <c r="C32" s="1" t="s">
        <v>85</v>
      </c>
      <c r="D32" s="4" t="s">
        <v>19</v>
      </c>
      <c r="E32" s="4" t="s">
        <v>28</v>
      </c>
    </row>
    <row r="33" spans="1:5">
      <c r="A33" s="4">
        <v>9</v>
      </c>
      <c r="B33" s="2">
        <f t="shared" si="1"/>
        <v>0.98148148148148151</v>
      </c>
      <c r="C33" s="1" t="s">
        <v>87</v>
      </c>
      <c r="D33" s="4" t="s">
        <v>19</v>
      </c>
      <c r="E33" s="4" t="s">
        <v>28</v>
      </c>
    </row>
    <row r="34" spans="1:5">
      <c r="A34" s="4">
        <v>10</v>
      </c>
      <c r="B34" s="2">
        <f t="shared" si="1"/>
        <v>0.97916666666666663</v>
      </c>
      <c r="C34" s="1" t="s">
        <v>88</v>
      </c>
      <c r="D34" s="4" t="s">
        <v>19</v>
      </c>
      <c r="E34" s="4" t="s">
        <v>29</v>
      </c>
    </row>
    <row r="35" spans="1:5">
      <c r="A35" s="4">
        <v>11</v>
      </c>
      <c r="B35" s="2">
        <f t="shared" si="1"/>
        <v>0.97685185185185186</v>
      </c>
      <c r="C35" s="1" t="s">
        <v>90</v>
      </c>
      <c r="D35" s="4" t="s">
        <v>19</v>
      </c>
      <c r="E35" s="4" t="s">
        <v>28</v>
      </c>
    </row>
    <row r="36" spans="1:5">
      <c r="A36" s="4">
        <v>12</v>
      </c>
      <c r="B36" s="2">
        <f t="shared" si="1"/>
        <v>0.97453703703703709</v>
      </c>
      <c r="C36" s="1" t="s">
        <v>260</v>
      </c>
      <c r="D36" s="4" t="s">
        <v>19</v>
      </c>
      <c r="E36" s="4" t="s">
        <v>29</v>
      </c>
    </row>
    <row r="37" spans="1:5">
      <c r="A37" s="4">
        <v>13</v>
      </c>
      <c r="B37" s="2">
        <f t="shared" si="1"/>
        <v>0.97222222222222221</v>
      </c>
      <c r="C37" s="1" t="s">
        <v>41</v>
      </c>
      <c r="D37" s="4" t="s">
        <v>19</v>
      </c>
      <c r="E37" s="4" t="s">
        <v>29</v>
      </c>
    </row>
    <row r="38" spans="1:5">
      <c r="A38" s="4">
        <v>14</v>
      </c>
      <c r="B38" s="2">
        <f t="shared" si="1"/>
        <v>0.96990740740740744</v>
      </c>
      <c r="C38" s="1" t="s">
        <v>264</v>
      </c>
      <c r="D38" s="4" t="s">
        <v>19</v>
      </c>
      <c r="E38" s="4" t="s">
        <v>28</v>
      </c>
    </row>
    <row r="39" spans="1:5">
      <c r="A39" s="4">
        <v>15</v>
      </c>
      <c r="B39" s="2">
        <f t="shared" si="1"/>
        <v>0.96759259259259256</v>
      </c>
      <c r="C39" s="1" t="s">
        <v>265</v>
      </c>
      <c r="D39" s="4" t="s">
        <v>19</v>
      </c>
      <c r="E39" s="4" t="s">
        <v>28</v>
      </c>
    </row>
    <row r="40" spans="1:5">
      <c r="A40" s="4">
        <v>16</v>
      </c>
      <c r="B40" s="2">
        <f t="shared" si="1"/>
        <v>0.96527777777777779</v>
      </c>
      <c r="C40" s="1" t="s">
        <v>267</v>
      </c>
      <c r="D40" s="4" t="s">
        <v>19</v>
      </c>
      <c r="E40" s="4" t="s">
        <v>23</v>
      </c>
    </row>
    <row r="41" spans="1:5">
      <c r="A41" s="4">
        <v>17</v>
      </c>
      <c r="B41" s="2">
        <f t="shared" si="1"/>
        <v>0.96296296296296302</v>
      </c>
      <c r="C41" s="1" t="s">
        <v>269</v>
      </c>
      <c r="D41" s="4" t="s">
        <v>19</v>
      </c>
      <c r="E41" s="4" t="s">
        <v>28</v>
      </c>
    </row>
    <row r="42" spans="1:5">
      <c r="A42" s="4">
        <v>18</v>
      </c>
      <c r="B42" s="2">
        <f t="shared" si="1"/>
        <v>0.96064814814814814</v>
      </c>
      <c r="C42" s="1" t="s">
        <v>271</v>
      </c>
      <c r="D42" s="4" t="s">
        <v>19</v>
      </c>
      <c r="E42" s="4" t="s">
        <v>27</v>
      </c>
    </row>
    <row r="43" spans="1:5">
      <c r="A43" s="4">
        <v>19</v>
      </c>
      <c r="B43" s="2">
        <f t="shared" si="1"/>
        <v>0.95833333333333337</v>
      </c>
      <c r="C43" s="1" t="s">
        <v>273</v>
      </c>
      <c r="D43" s="4" t="s">
        <v>19</v>
      </c>
      <c r="E43" s="4" t="s">
        <v>28</v>
      </c>
    </row>
    <row r="44" spans="1:5">
      <c r="A44" s="4">
        <v>20</v>
      </c>
      <c r="B44" s="2">
        <f t="shared" si="1"/>
        <v>0.95601851851851849</v>
      </c>
      <c r="C44" s="1" t="s">
        <v>275</v>
      </c>
      <c r="D44" s="4" t="s">
        <v>19</v>
      </c>
      <c r="E44" s="4" t="s">
        <v>28</v>
      </c>
    </row>
    <row r="45" spans="1:5">
      <c r="A45" s="4">
        <v>21</v>
      </c>
      <c r="B45" s="2">
        <f t="shared" si="1"/>
        <v>0.95370370370370372</v>
      </c>
      <c r="C45" s="1" t="s">
        <v>276</v>
      </c>
      <c r="D45" s="4" t="s">
        <v>19</v>
      </c>
      <c r="E45" s="4" t="s">
        <v>28</v>
      </c>
    </row>
    <row r="46" spans="1:5">
      <c r="A46" s="4">
        <v>23</v>
      </c>
      <c r="B46" s="2">
        <f t="shared" si="1"/>
        <v>0.94907407407407407</v>
      </c>
      <c r="C46" s="1" t="s">
        <v>277</v>
      </c>
      <c r="D46" s="4" t="s">
        <v>19</v>
      </c>
      <c r="E46" s="4" t="s">
        <v>27</v>
      </c>
    </row>
    <row r="47" spans="1:5">
      <c r="A47" s="4">
        <v>24</v>
      </c>
      <c r="B47" s="2">
        <f t="shared" si="1"/>
        <v>0.9467592592592593</v>
      </c>
      <c r="C47" s="1" t="s">
        <v>279</v>
      </c>
      <c r="D47" s="4" t="s">
        <v>19</v>
      </c>
      <c r="E47" s="4" t="s">
        <v>29</v>
      </c>
    </row>
    <row r="48" spans="1:5">
      <c r="A48" s="4">
        <v>26</v>
      </c>
      <c r="B48" s="2">
        <f t="shared" si="1"/>
        <v>0.94212962962962965</v>
      </c>
      <c r="C48" s="1" t="s">
        <v>281</v>
      </c>
      <c r="D48" s="4" t="s">
        <v>19</v>
      </c>
      <c r="E48" s="4" t="s">
        <v>24</v>
      </c>
    </row>
    <row r="49" spans="1:5">
      <c r="A49" s="4">
        <v>29</v>
      </c>
      <c r="B49" s="2">
        <f t="shared" si="1"/>
        <v>0.93518518518518523</v>
      </c>
      <c r="C49" s="1" t="s">
        <v>283</v>
      </c>
      <c r="D49" s="4" t="s">
        <v>19</v>
      </c>
      <c r="E49" s="4" t="s">
        <v>28</v>
      </c>
    </row>
    <row r="50" spans="1:5">
      <c r="A50" s="4">
        <v>30</v>
      </c>
      <c r="B50" s="2">
        <f t="shared" si="1"/>
        <v>0.93287037037037035</v>
      </c>
      <c r="C50" s="1" t="s">
        <v>284</v>
      </c>
      <c r="D50" s="4" t="s">
        <v>19</v>
      </c>
      <c r="E50" s="4" t="s">
        <v>27</v>
      </c>
    </row>
    <row r="51" spans="1:5">
      <c r="A51" s="4">
        <v>33</v>
      </c>
      <c r="B51" s="2">
        <f t="shared" si="1"/>
        <v>0.92592592592592593</v>
      </c>
      <c r="C51" s="1" t="s">
        <v>42</v>
      </c>
      <c r="D51" s="4" t="s">
        <v>19</v>
      </c>
      <c r="E51" s="4" t="s">
        <v>29</v>
      </c>
    </row>
    <row r="52" spans="1:5">
      <c r="A52" s="4">
        <v>36</v>
      </c>
      <c r="B52" s="2">
        <f t="shared" si="1"/>
        <v>0.91898148148148151</v>
      </c>
      <c r="C52" s="1" t="s">
        <v>288</v>
      </c>
      <c r="D52" s="4" t="s">
        <v>19</v>
      </c>
      <c r="E52" s="4" t="s">
        <v>30</v>
      </c>
    </row>
    <row r="53" spans="1:5">
      <c r="A53" s="4">
        <v>39</v>
      </c>
      <c r="B53" s="2">
        <f t="shared" si="1"/>
        <v>0.91203703703703698</v>
      </c>
      <c r="C53" s="1" t="s">
        <v>289</v>
      </c>
      <c r="D53" s="4" t="s">
        <v>19</v>
      </c>
      <c r="E53" s="4" t="s">
        <v>30</v>
      </c>
    </row>
    <row r="54" spans="1:5">
      <c r="A54" s="4">
        <v>42</v>
      </c>
      <c r="B54" s="2">
        <f t="shared" si="1"/>
        <v>0.90509259259259256</v>
      </c>
      <c r="C54" s="1" t="s">
        <v>290</v>
      </c>
      <c r="D54" s="4" t="s">
        <v>19</v>
      </c>
      <c r="E54" s="4" t="s">
        <v>30</v>
      </c>
    </row>
    <row r="55" spans="1:5">
      <c r="A55" s="4">
        <v>43</v>
      </c>
      <c r="B55" s="2">
        <f t="shared" si="1"/>
        <v>0.90277777777777779</v>
      </c>
      <c r="C55" s="1" t="s">
        <v>187</v>
      </c>
      <c r="D55" s="4" t="s">
        <v>19</v>
      </c>
      <c r="E55" s="4" t="s">
        <v>31</v>
      </c>
    </row>
    <row r="56" spans="1:5">
      <c r="A56" s="4">
        <v>46</v>
      </c>
      <c r="B56" s="2">
        <f t="shared" si="1"/>
        <v>0.89583333333333337</v>
      </c>
      <c r="C56" s="1" t="s">
        <v>188</v>
      </c>
      <c r="D56" s="4" t="s">
        <v>19</v>
      </c>
      <c r="E56" s="4" t="s">
        <v>32</v>
      </c>
    </row>
    <row r="57" spans="1:5">
      <c r="A57" s="4">
        <v>47</v>
      </c>
      <c r="B57" s="2">
        <f t="shared" si="1"/>
        <v>0.89351851851851849</v>
      </c>
      <c r="C57" s="1" t="s">
        <v>190</v>
      </c>
      <c r="D57" s="4" t="s">
        <v>19</v>
      </c>
      <c r="E57" s="4" t="s">
        <v>30</v>
      </c>
    </row>
    <row r="58" spans="1:5">
      <c r="A58" s="4">
        <v>53</v>
      </c>
      <c r="B58" s="2">
        <f t="shared" si="1"/>
        <v>0.87962962962962965</v>
      </c>
      <c r="C58" s="1" t="s">
        <v>191</v>
      </c>
      <c r="D58" s="4" t="s">
        <v>19</v>
      </c>
      <c r="E58" s="4" t="s">
        <v>30</v>
      </c>
    </row>
    <row r="59" spans="1:5">
      <c r="A59" s="4">
        <v>54</v>
      </c>
      <c r="B59" s="2">
        <f t="shared" si="1"/>
        <v>0.87731481481481477</v>
      </c>
      <c r="C59" s="1" t="s">
        <v>193</v>
      </c>
      <c r="D59" s="4" t="s">
        <v>19</v>
      </c>
      <c r="E59" s="4" t="s">
        <v>31</v>
      </c>
    </row>
    <row r="60" spans="1:5">
      <c r="A60" s="4">
        <v>56</v>
      </c>
      <c r="B60" s="2">
        <f t="shared" si="1"/>
        <v>0.87268518518518512</v>
      </c>
      <c r="C60" s="1" t="s">
        <v>194</v>
      </c>
      <c r="D60" s="4" t="s">
        <v>19</v>
      </c>
      <c r="E60" s="4" t="s">
        <v>30</v>
      </c>
    </row>
    <row r="61" spans="1:5">
      <c r="A61" s="4">
        <v>57</v>
      </c>
      <c r="B61" s="2">
        <f t="shared" si="1"/>
        <v>0.87037037037037035</v>
      </c>
      <c r="C61" s="1" t="s">
        <v>195</v>
      </c>
      <c r="D61" s="4" t="s">
        <v>19</v>
      </c>
      <c r="E61" s="4" t="s">
        <v>31</v>
      </c>
    </row>
    <row r="62" spans="1:5">
      <c r="A62" s="4">
        <v>58</v>
      </c>
      <c r="B62" s="2">
        <f t="shared" si="1"/>
        <v>0.86805555555555558</v>
      </c>
      <c r="C62" s="1" t="s">
        <v>197</v>
      </c>
      <c r="D62" s="4" t="s">
        <v>19</v>
      </c>
      <c r="E62" s="4" t="s">
        <v>30</v>
      </c>
    </row>
    <row r="63" spans="1:5">
      <c r="A63" s="4">
        <v>59</v>
      </c>
      <c r="B63" s="2">
        <f t="shared" si="1"/>
        <v>0.8657407407407407</v>
      </c>
      <c r="C63" s="1" t="s">
        <v>199</v>
      </c>
      <c r="D63" s="4" t="s">
        <v>19</v>
      </c>
      <c r="E63" s="4" t="s">
        <v>33</v>
      </c>
    </row>
    <row r="64" spans="1:5">
      <c r="A64" s="4">
        <v>63</v>
      </c>
      <c r="B64" s="2">
        <f t="shared" si="1"/>
        <v>0.85648148148148151</v>
      </c>
      <c r="C64" s="1" t="s">
        <v>200</v>
      </c>
      <c r="D64" s="4" t="s">
        <v>19</v>
      </c>
      <c r="E64" s="4" t="s">
        <v>31</v>
      </c>
    </row>
    <row r="65" spans="1:5">
      <c r="A65" s="4">
        <v>68</v>
      </c>
      <c r="B65" s="2">
        <f t="shared" si="1"/>
        <v>0.84490740740740744</v>
      </c>
      <c r="C65" s="1" t="s">
        <v>201</v>
      </c>
      <c r="D65" s="4" t="s">
        <v>19</v>
      </c>
      <c r="E65" s="4" t="s">
        <v>34</v>
      </c>
    </row>
    <row r="66" spans="1:5">
      <c r="A66" s="4">
        <v>72</v>
      </c>
      <c r="B66" s="2">
        <f t="shared" si="1"/>
        <v>0.83564814814814814</v>
      </c>
      <c r="C66" s="1" t="s">
        <v>43</v>
      </c>
      <c r="D66" s="4" t="s">
        <v>19</v>
      </c>
      <c r="E66" s="4" t="s">
        <v>30</v>
      </c>
    </row>
    <row r="67" spans="1:5">
      <c r="A67" s="4">
        <v>75</v>
      </c>
      <c r="B67" s="2">
        <f t="shared" si="1"/>
        <v>0.82870370370370372</v>
      </c>
      <c r="C67" s="1" t="s">
        <v>203</v>
      </c>
      <c r="D67" s="4" t="s">
        <v>19</v>
      </c>
      <c r="E67" s="4" t="s">
        <v>35</v>
      </c>
    </row>
    <row r="68" spans="1:5">
      <c r="A68" s="4">
        <v>77</v>
      </c>
      <c r="B68" s="2">
        <f t="shared" si="1"/>
        <v>0.82407407407407407</v>
      </c>
      <c r="C68" s="1" t="s">
        <v>44</v>
      </c>
      <c r="D68" s="4" t="s">
        <v>19</v>
      </c>
      <c r="E68" s="4" t="s">
        <v>30</v>
      </c>
    </row>
    <row r="69" spans="1:5">
      <c r="A69" s="4">
        <v>78</v>
      </c>
      <c r="B69" s="2">
        <f t="shared" si="1"/>
        <v>0.8217592592592593</v>
      </c>
      <c r="C69" s="1" t="s">
        <v>45</v>
      </c>
      <c r="D69" s="4" t="s">
        <v>19</v>
      </c>
      <c r="E69" s="4" t="s">
        <v>31</v>
      </c>
    </row>
    <row r="70" spans="1:5">
      <c r="A70" s="4">
        <v>23</v>
      </c>
      <c r="B70" s="2">
        <f t="shared" ref="B70:B81" si="2">1-((A70-1)/575)</f>
        <v>0.96173913043478265</v>
      </c>
      <c r="C70" s="1" t="s">
        <v>208</v>
      </c>
      <c r="D70" s="4" t="s">
        <v>15</v>
      </c>
      <c r="E70" s="4" t="s">
        <v>32</v>
      </c>
    </row>
    <row r="71" spans="1:5">
      <c r="A71" s="4">
        <v>55</v>
      </c>
      <c r="B71" s="2">
        <f t="shared" si="2"/>
        <v>0.9060869565217391</v>
      </c>
      <c r="C71" s="1" t="s">
        <v>210</v>
      </c>
      <c r="D71" s="4" t="s">
        <v>15</v>
      </c>
      <c r="E71" s="4" t="s">
        <v>33</v>
      </c>
    </row>
    <row r="72" spans="1:5">
      <c r="A72" s="4">
        <v>61</v>
      </c>
      <c r="B72" s="2">
        <f t="shared" si="2"/>
        <v>0.89565217391304353</v>
      </c>
      <c r="C72" s="1" t="s">
        <v>212</v>
      </c>
      <c r="D72" s="4" t="s">
        <v>15</v>
      </c>
      <c r="E72" s="4" t="s">
        <v>32</v>
      </c>
    </row>
    <row r="73" spans="1:5">
      <c r="A73" s="4">
        <v>64</v>
      </c>
      <c r="B73" s="2">
        <f t="shared" si="2"/>
        <v>0.89043478260869569</v>
      </c>
      <c r="C73" s="1" t="s">
        <v>213</v>
      </c>
      <c r="D73" s="4" t="s">
        <v>20</v>
      </c>
      <c r="E73" s="4" t="s">
        <v>33</v>
      </c>
    </row>
    <row r="74" spans="1:5">
      <c r="A74" s="4">
        <v>65</v>
      </c>
      <c r="B74" s="2">
        <f t="shared" si="2"/>
        <v>0.888695652173913</v>
      </c>
      <c r="C74" s="1" t="s">
        <v>46</v>
      </c>
      <c r="D74" s="4" t="s">
        <v>20</v>
      </c>
      <c r="E74" s="4" t="s">
        <v>33</v>
      </c>
    </row>
    <row r="75" spans="1:5">
      <c r="A75" s="4">
        <v>79</v>
      </c>
      <c r="B75" s="2">
        <f t="shared" si="2"/>
        <v>0.86434782608695648</v>
      </c>
      <c r="C75" s="1" t="s">
        <v>217</v>
      </c>
      <c r="D75" s="4" t="s">
        <v>20</v>
      </c>
      <c r="E75" s="4" t="s">
        <v>32</v>
      </c>
    </row>
    <row r="76" spans="1:5">
      <c r="A76" s="4">
        <v>84</v>
      </c>
      <c r="B76" s="2">
        <f t="shared" si="2"/>
        <v>0.85565217391304349</v>
      </c>
      <c r="C76" s="1" t="s">
        <v>218</v>
      </c>
      <c r="D76" s="4" t="s">
        <v>20</v>
      </c>
      <c r="E76" s="4" t="s">
        <v>33</v>
      </c>
    </row>
    <row r="77" spans="1:5">
      <c r="A77" s="4">
        <v>107</v>
      </c>
      <c r="B77" s="2">
        <f t="shared" si="2"/>
        <v>0.81565217391304345</v>
      </c>
      <c r="C77" s="1" t="s">
        <v>220</v>
      </c>
      <c r="D77" s="4" t="s">
        <v>20</v>
      </c>
      <c r="E77" s="4" t="s">
        <v>36</v>
      </c>
    </row>
    <row r="78" spans="1:5">
      <c r="A78" s="4">
        <v>112</v>
      </c>
      <c r="B78" s="2">
        <f t="shared" si="2"/>
        <v>0.80695652173913046</v>
      </c>
      <c r="C78" s="1" t="s">
        <v>222</v>
      </c>
      <c r="D78" s="4" t="s">
        <v>20</v>
      </c>
      <c r="E78" s="4" t="s">
        <v>33</v>
      </c>
    </row>
    <row r="79" spans="1:5">
      <c r="A79" s="4">
        <v>115</v>
      </c>
      <c r="B79" s="2">
        <f t="shared" si="2"/>
        <v>0.80173913043478262</v>
      </c>
      <c r="C79" s="1" t="s">
        <v>47</v>
      </c>
      <c r="D79" s="4" t="s">
        <v>20</v>
      </c>
      <c r="E79" s="4" t="s">
        <v>32</v>
      </c>
    </row>
    <row r="80" spans="1:5">
      <c r="A80" s="4">
        <v>131</v>
      </c>
      <c r="B80" s="2">
        <f t="shared" si="2"/>
        <v>0.77391304347826084</v>
      </c>
      <c r="C80" s="1" t="s">
        <v>225</v>
      </c>
      <c r="D80" s="4" t="s">
        <v>20</v>
      </c>
      <c r="E80" s="4" t="s">
        <v>33</v>
      </c>
    </row>
    <row r="81" spans="1:5">
      <c r="A81" s="4">
        <v>135</v>
      </c>
      <c r="B81" s="2">
        <f t="shared" si="2"/>
        <v>0.76695652173913043</v>
      </c>
      <c r="C81" s="1" t="s">
        <v>228</v>
      </c>
      <c r="D81" s="4" t="s">
        <v>20</v>
      </c>
      <c r="E81" s="4" t="s">
        <v>32</v>
      </c>
    </row>
    <row r="82" spans="1:5">
      <c r="A82" s="4">
        <v>6</v>
      </c>
      <c r="B82" s="2">
        <f t="shared" ref="B82:B113" si="3">1-((A82-1)/1439)</f>
        <v>0.99652536483669218</v>
      </c>
      <c r="C82" s="1" t="s">
        <v>229</v>
      </c>
      <c r="D82" s="4" t="s">
        <v>21</v>
      </c>
      <c r="E82" s="4" t="s">
        <v>34</v>
      </c>
    </row>
    <row r="83" spans="1:5">
      <c r="A83" s="4">
        <v>10</v>
      </c>
      <c r="B83" s="2">
        <f t="shared" si="3"/>
        <v>0.99374565670604587</v>
      </c>
      <c r="C83" s="1" t="s">
        <v>231</v>
      </c>
      <c r="D83" s="4" t="s">
        <v>21</v>
      </c>
      <c r="E83" s="4" t="s">
        <v>34</v>
      </c>
    </row>
    <row r="84" spans="1:5">
      <c r="A84" s="4">
        <v>11</v>
      </c>
      <c r="B84" s="2">
        <f t="shared" si="3"/>
        <v>0.99305072967338426</v>
      </c>
      <c r="C84" s="1" t="s">
        <v>48</v>
      </c>
      <c r="D84" s="4" t="s">
        <v>21</v>
      </c>
      <c r="E84" s="3" t="s">
        <v>75</v>
      </c>
    </row>
    <row r="85" spans="1:5">
      <c r="A85" s="4">
        <v>12</v>
      </c>
      <c r="B85" s="2">
        <f t="shared" si="3"/>
        <v>0.99235580264072276</v>
      </c>
      <c r="C85" s="1" t="s">
        <v>49</v>
      </c>
      <c r="D85" s="4" t="s">
        <v>21</v>
      </c>
      <c r="E85" s="3" t="s">
        <v>75</v>
      </c>
    </row>
    <row r="86" spans="1:5">
      <c r="A86" s="4">
        <v>15</v>
      </c>
      <c r="B86" s="2">
        <f t="shared" si="3"/>
        <v>0.99027102154273805</v>
      </c>
      <c r="C86" s="1" t="s">
        <v>50</v>
      </c>
      <c r="D86" s="4" t="s">
        <v>21</v>
      </c>
      <c r="E86" s="4" t="s">
        <v>31</v>
      </c>
    </row>
    <row r="87" spans="1:5">
      <c r="A87" s="4">
        <v>16</v>
      </c>
      <c r="B87" s="2">
        <f t="shared" si="3"/>
        <v>0.98957609451007644</v>
      </c>
      <c r="C87" s="1" t="s">
        <v>130</v>
      </c>
      <c r="D87" s="4" t="s">
        <v>21</v>
      </c>
      <c r="E87" s="4" t="s">
        <v>31</v>
      </c>
    </row>
    <row r="88" spans="1:5">
      <c r="A88" s="4">
        <v>17</v>
      </c>
      <c r="B88" s="2">
        <f t="shared" si="3"/>
        <v>0.98888116747741484</v>
      </c>
      <c r="C88" s="1" t="s">
        <v>132</v>
      </c>
      <c r="D88" s="4" t="s">
        <v>21</v>
      </c>
      <c r="E88" s="4" t="s">
        <v>31</v>
      </c>
    </row>
    <row r="89" spans="1:5">
      <c r="A89" s="4">
        <v>18</v>
      </c>
      <c r="B89" s="2">
        <f t="shared" si="3"/>
        <v>0.98818624044475334</v>
      </c>
      <c r="C89" s="1" t="s">
        <v>134</v>
      </c>
      <c r="D89" s="4" t="s">
        <v>21</v>
      </c>
      <c r="E89" s="4" t="s">
        <v>31</v>
      </c>
    </row>
    <row r="90" spans="1:5">
      <c r="A90" s="4">
        <v>21</v>
      </c>
      <c r="B90" s="2">
        <f t="shared" si="3"/>
        <v>0.98610145934676863</v>
      </c>
      <c r="C90" s="1" t="s">
        <v>135</v>
      </c>
      <c r="D90" s="4" t="s">
        <v>21</v>
      </c>
      <c r="E90" s="4" t="s">
        <v>31</v>
      </c>
    </row>
    <row r="91" spans="1:5">
      <c r="A91" s="4">
        <v>22</v>
      </c>
      <c r="B91" s="2">
        <f t="shared" si="3"/>
        <v>0.98540653231410702</v>
      </c>
      <c r="C91" s="1" t="s">
        <v>137</v>
      </c>
      <c r="D91" s="4" t="s">
        <v>21</v>
      </c>
      <c r="E91" s="4" t="s">
        <v>31</v>
      </c>
    </row>
    <row r="92" spans="1:5">
      <c r="A92" s="4">
        <v>23</v>
      </c>
      <c r="B92" s="2">
        <f t="shared" si="3"/>
        <v>0.98471160528144541</v>
      </c>
      <c r="C92" s="1" t="s">
        <v>139</v>
      </c>
      <c r="D92" s="4" t="s">
        <v>21</v>
      </c>
      <c r="E92" s="4" t="s">
        <v>34</v>
      </c>
    </row>
    <row r="93" spans="1:5">
      <c r="A93" s="4">
        <v>25</v>
      </c>
      <c r="B93" s="2">
        <f t="shared" si="3"/>
        <v>0.98332175121612231</v>
      </c>
      <c r="C93" s="1" t="s">
        <v>140</v>
      </c>
      <c r="D93" s="4" t="s">
        <v>21</v>
      </c>
      <c r="E93" s="4" t="s">
        <v>31</v>
      </c>
    </row>
    <row r="94" spans="1:5">
      <c r="A94" s="4">
        <v>26</v>
      </c>
      <c r="B94" s="2">
        <f t="shared" si="3"/>
        <v>0.9826268241834607</v>
      </c>
      <c r="C94" s="1" t="s">
        <v>141</v>
      </c>
      <c r="D94" s="4" t="s">
        <v>21</v>
      </c>
      <c r="E94" s="4" t="s">
        <v>31</v>
      </c>
    </row>
    <row r="95" spans="1:5">
      <c r="A95" s="4">
        <v>27</v>
      </c>
      <c r="B95" s="2">
        <f t="shared" si="3"/>
        <v>0.9819318971507992</v>
      </c>
      <c r="C95" s="1" t="s">
        <v>142</v>
      </c>
      <c r="D95" s="4" t="s">
        <v>21</v>
      </c>
      <c r="E95" s="4" t="s">
        <v>31</v>
      </c>
    </row>
    <row r="96" spans="1:5">
      <c r="A96" s="4">
        <v>28</v>
      </c>
      <c r="B96" s="2">
        <f t="shared" si="3"/>
        <v>0.9812369701181376</v>
      </c>
      <c r="C96" s="1" t="s">
        <v>143</v>
      </c>
      <c r="D96" s="4" t="s">
        <v>21</v>
      </c>
      <c r="E96" s="4" t="s">
        <v>31</v>
      </c>
    </row>
    <row r="97" spans="1:5">
      <c r="A97" s="4">
        <v>29</v>
      </c>
      <c r="B97" s="2">
        <f t="shared" si="3"/>
        <v>0.98054204308547599</v>
      </c>
      <c r="C97" s="1" t="s">
        <v>144</v>
      </c>
      <c r="D97" s="4" t="s">
        <v>21</v>
      </c>
      <c r="E97" s="4" t="s">
        <v>31</v>
      </c>
    </row>
    <row r="98" spans="1:5">
      <c r="A98" s="4">
        <v>30</v>
      </c>
      <c r="B98" s="2">
        <f t="shared" si="3"/>
        <v>0.97984711605281449</v>
      </c>
      <c r="C98" s="1" t="s">
        <v>145</v>
      </c>
      <c r="D98" s="4" t="s">
        <v>21</v>
      </c>
      <c r="E98" s="4" t="s">
        <v>31</v>
      </c>
    </row>
    <row r="99" spans="1:5">
      <c r="A99" s="4">
        <v>31</v>
      </c>
      <c r="B99" s="2">
        <f t="shared" si="3"/>
        <v>0.97915218902015289</v>
      </c>
      <c r="C99" s="1" t="s">
        <v>51</v>
      </c>
      <c r="D99" s="4" t="s">
        <v>21</v>
      </c>
      <c r="E99" s="4" t="s">
        <v>36</v>
      </c>
    </row>
    <row r="100" spans="1:5">
      <c r="A100" s="4">
        <v>32</v>
      </c>
      <c r="B100" s="2">
        <f t="shared" si="3"/>
        <v>0.97845726198749128</v>
      </c>
      <c r="C100" s="1" t="s">
        <v>52</v>
      </c>
      <c r="D100" s="4" t="s">
        <v>21</v>
      </c>
      <c r="E100" s="4" t="s">
        <v>31</v>
      </c>
    </row>
    <row r="101" spans="1:5">
      <c r="A101" s="4">
        <v>34</v>
      </c>
      <c r="B101" s="2">
        <f t="shared" si="3"/>
        <v>0.97706740792216817</v>
      </c>
      <c r="C101" s="1" t="s">
        <v>149</v>
      </c>
      <c r="D101" s="4" t="s">
        <v>21</v>
      </c>
      <c r="E101" s="4" t="s">
        <v>34</v>
      </c>
    </row>
    <row r="102" spans="1:5">
      <c r="A102" s="4">
        <v>36</v>
      </c>
      <c r="B102" s="2">
        <f t="shared" si="3"/>
        <v>0.97567755385684507</v>
      </c>
      <c r="C102" s="1" t="s">
        <v>152</v>
      </c>
      <c r="D102" s="4" t="s">
        <v>21</v>
      </c>
      <c r="E102" s="4" t="s">
        <v>31</v>
      </c>
    </row>
    <row r="103" spans="1:5">
      <c r="A103" s="4">
        <v>37</v>
      </c>
      <c r="B103" s="2">
        <f t="shared" si="3"/>
        <v>0.97498262682418346</v>
      </c>
      <c r="C103" s="1" t="s">
        <v>153</v>
      </c>
      <c r="D103" s="4" t="s">
        <v>21</v>
      </c>
      <c r="E103" s="4" t="s">
        <v>31</v>
      </c>
    </row>
    <row r="104" spans="1:5">
      <c r="A104" s="4">
        <v>38</v>
      </c>
      <c r="B104" s="2">
        <f t="shared" si="3"/>
        <v>0.97428769979152186</v>
      </c>
      <c r="C104" s="1" t="s">
        <v>155</v>
      </c>
      <c r="D104" s="4" t="s">
        <v>21</v>
      </c>
      <c r="E104" s="4" t="s">
        <v>33</v>
      </c>
    </row>
    <row r="105" spans="1:5">
      <c r="A105" s="4">
        <v>41</v>
      </c>
      <c r="B105" s="2">
        <f t="shared" si="3"/>
        <v>0.97220291869353714</v>
      </c>
      <c r="C105" s="1" t="s">
        <v>157</v>
      </c>
      <c r="D105" s="4" t="s">
        <v>21</v>
      </c>
      <c r="E105" s="4" t="s">
        <v>30</v>
      </c>
    </row>
    <row r="106" spans="1:5">
      <c r="A106" s="4">
        <v>42</v>
      </c>
      <c r="B106" s="2">
        <f t="shared" si="3"/>
        <v>0.97150799166087565</v>
      </c>
      <c r="C106" s="1" t="s">
        <v>159</v>
      </c>
      <c r="D106" s="4" t="s">
        <v>21</v>
      </c>
      <c r="E106" s="4" t="s">
        <v>31</v>
      </c>
    </row>
    <row r="107" spans="1:5">
      <c r="A107" s="4">
        <v>43</v>
      </c>
      <c r="B107" s="2">
        <f t="shared" si="3"/>
        <v>0.97081306462821404</v>
      </c>
      <c r="C107" s="1" t="s">
        <v>6</v>
      </c>
      <c r="D107" s="4" t="s">
        <v>21</v>
      </c>
      <c r="E107" s="4" t="s">
        <v>31</v>
      </c>
    </row>
    <row r="108" spans="1:5">
      <c r="A108" s="4">
        <v>45</v>
      </c>
      <c r="B108" s="2">
        <f t="shared" si="3"/>
        <v>0.96942321056289094</v>
      </c>
      <c r="C108" s="1" t="s">
        <v>7</v>
      </c>
      <c r="D108" s="4" t="s">
        <v>21</v>
      </c>
      <c r="E108" s="4" t="s">
        <v>34</v>
      </c>
    </row>
    <row r="109" spans="1:5">
      <c r="A109" s="4">
        <v>46</v>
      </c>
      <c r="B109" s="2">
        <f t="shared" si="3"/>
        <v>0.96872828353022933</v>
      </c>
      <c r="C109" s="1" t="s">
        <v>8</v>
      </c>
      <c r="D109" s="4" t="s">
        <v>21</v>
      </c>
      <c r="E109" s="4" t="s">
        <v>30</v>
      </c>
    </row>
    <row r="110" spans="1:5">
      <c r="A110" s="4">
        <v>49</v>
      </c>
      <c r="B110" s="2">
        <f t="shared" si="3"/>
        <v>0.96664350243224462</v>
      </c>
      <c r="C110" s="1" t="s">
        <v>9</v>
      </c>
      <c r="D110" s="4" t="s">
        <v>21</v>
      </c>
      <c r="E110" s="4" t="s">
        <v>30</v>
      </c>
    </row>
    <row r="111" spans="1:5">
      <c r="A111" s="4">
        <v>52</v>
      </c>
      <c r="B111" s="2">
        <f t="shared" si="3"/>
        <v>0.96455872133425991</v>
      </c>
      <c r="C111" s="1" t="s">
        <v>53</v>
      </c>
      <c r="D111" s="4" t="s">
        <v>21</v>
      </c>
      <c r="E111" s="4" t="s">
        <v>31</v>
      </c>
    </row>
    <row r="112" spans="1:5">
      <c r="A112" s="4">
        <v>55</v>
      </c>
      <c r="B112" s="2">
        <f t="shared" si="3"/>
        <v>0.96247394023627519</v>
      </c>
      <c r="C112" s="1" t="s">
        <v>54</v>
      </c>
      <c r="D112" s="4" t="s">
        <v>21</v>
      </c>
      <c r="E112" s="4" t="s">
        <v>31</v>
      </c>
    </row>
    <row r="113" spans="1:5">
      <c r="A113" s="4">
        <v>58</v>
      </c>
      <c r="B113" s="2">
        <f t="shared" si="3"/>
        <v>0.96038915913829048</v>
      </c>
      <c r="C113" s="1" t="s">
        <v>169</v>
      </c>
      <c r="D113" s="4" t="s">
        <v>21</v>
      </c>
      <c r="E113" s="4" t="s">
        <v>30</v>
      </c>
    </row>
    <row r="114" spans="1:5">
      <c r="A114" s="4">
        <v>59</v>
      </c>
      <c r="B114" s="2">
        <f t="shared" ref="B114:B135" si="4">1-((A114-1)/1439)</f>
        <v>0.95969423210562887</v>
      </c>
      <c r="C114" s="1" t="s">
        <v>55</v>
      </c>
      <c r="D114" s="4" t="s">
        <v>21</v>
      </c>
      <c r="E114" s="4" t="s">
        <v>31</v>
      </c>
    </row>
    <row r="115" spans="1:5">
      <c r="A115" s="4">
        <v>61</v>
      </c>
      <c r="B115" s="2">
        <f t="shared" si="4"/>
        <v>0.95830437804030577</v>
      </c>
      <c r="C115" s="1" t="s">
        <v>172</v>
      </c>
      <c r="D115" s="4" t="s">
        <v>21</v>
      </c>
      <c r="E115" s="4" t="s">
        <v>34</v>
      </c>
    </row>
    <row r="116" spans="1:5">
      <c r="A116" s="4">
        <v>66</v>
      </c>
      <c r="B116" s="2">
        <f t="shared" si="4"/>
        <v>0.95482974287699796</v>
      </c>
      <c r="C116" s="1" t="s">
        <v>56</v>
      </c>
      <c r="D116" s="4" t="s">
        <v>21</v>
      </c>
      <c r="E116" s="4" t="s">
        <v>36</v>
      </c>
    </row>
    <row r="117" spans="1:5">
      <c r="A117" s="4">
        <v>67</v>
      </c>
      <c r="B117" s="2">
        <f t="shared" si="4"/>
        <v>0.95413481584433635</v>
      </c>
      <c r="C117" s="1" t="s">
        <v>57</v>
      </c>
      <c r="D117" s="4" t="s">
        <v>21</v>
      </c>
      <c r="E117" s="4" t="s">
        <v>36</v>
      </c>
    </row>
    <row r="118" spans="1:5">
      <c r="A118" s="4">
        <v>68</v>
      </c>
      <c r="B118" s="2">
        <f t="shared" si="4"/>
        <v>0.95343988881167474</v>
      </c>
      <c r="C118" s="1" t="s">
        <v>177</v>
      </c>
      <c r="D118" s="4" t="s">
        <v>21</v>
      </c>
      <c r="E118" s="4" t="s">
        <v>34</v>
      </c>
    </row>
    <row r="119" spans="1:5">
      <c r="A119" s="4">
        <v>73</v>
      </c>
      <c r="B119" s="2">
        <f t="shared" si="4"/>
        <v>0.94996525364836693</v>
      </c>
      <c r="C119" s="1" t="s">
        <v>178</v>
      </c>
      <c r="D119" s="4" t="s">
        <v>21</v>
      </c>
      <c r="E119" s="4" t="s">
        <v>30</v>
      </c>
    </row>
    <row r="120" spans="1:5">
      <c r="A120" s="4">
        <v>78</v>
      </c>
      <c r="B120" s="2">
        <f t="shared" si="4"/>
        <v>0.94649061848505911</v>
      </c>
      <c r="C120" s="1" t="s">
        <v>183</v>
      </c>
      <c r="D120" s="4" t="s">
        <v>21</v>
      </c>
      <c r="E120" s="4" t="s">
        <v>33</v>
      </c>
    </row>
    <row r="121" spans="1:5">
      <c r="A121" s="4">
        <v>79</v>
      </c>
      <c r="B121" s="2">
        <f t="shared" si="4"/>
        <v>0.9457956914523975</v>
      </c>
      <c r="C121" s="1" t="s">
        <v>180</v>
      </c>
      <c r="D121" s="4" t="s">
        <v>21</v>
      </c>
      <c r="E121" s="4" t="s">
        <v>36</v>
      </c>
    </row>
    <row r="122" spans="1:5">
      <c r="A122" s="4">
        <v>82</v>
      </c>
      <c r="B122" s="2">
        <f t="shared" si="4"/>
        <v>0.94371091035441279</v>
      </c>
      <c r="C122" s="1" t="s">
        <v>182</v>
      </c>
      <c r="D122" s="4" t="s">
        <v>21</v>
      </c>
      <c r="E122" s="4" t="s">
        <v>31</v>
      </c>
    </row>
    <row r="123" spans="1:5">
      <c r="A123" s="4">
        <v>83</v>
      </c>
      <c r="B123" s="2">
        <f t="shared" si="4"/>
        <v>0.94301598332175118</v>
      </c>
      <c r="C123" s="1" t="s">
        <v>91</v>
      </c>
      <c r="D123" s="4" t="s">
        <v>21</v>
      </c>
      <c r="E123" s="4" t="s">
        <v>36</v>
      </c>
    </row>
    <row r="124" spans="1:5">
      <c r="A124" s="4">
        <v>92</v>
      </c>
      <c r="B124" s="2">
        <f t="shared" si="4"/>
        <v>0.93676164002779705</v>
      </c>
      <c r="C124" s="1" t="s">
        <v>93</v>
      </c>
      <c r="D124" s="4" t="s">
        <v>21</v>
      </c>
      <c r="E124" s="4" t="s">
        <v>33</v>
      </c>
    </row>
    <row r="125" spans="1:5">
      <c r="A125" s="4">
        <v>101</v>
      </c>
      <c r="B125" s="2">
        <f t="shared" si="4"/>
        <v>0.93050729673384291</v>
      </c>
      <c r="C125" s="1" t="s">
        <v>58</v>
      </c>
      <c r="D125" s="4" t="s">
        <v>21</v>
      </c>
      <c r="E125" s="4" t="s">
        <v>36</v>
      </c>
    </row>
    <row r="126" spans="1:5">
      <c r="A126" s="4">
        <v>105</v>
      </c>
      <c r="B126" s="2">
        <f t="shared" si="4"/>
        <v>0.92772758860319671</v>
      </c>
      <c r="C126" s="1" t="s">
        <v>59</v>
      </c>
      <c r="D126" s="4" t="s">
        <v>21</v>
      </c>
      <c r="E126" s="4" t="s">
        <v>36</v>
      </c>
    </row>
    <row r="127" spans="1:5">
      <c r="A127" s="4">
        <v>115</v>
      </c>
      <c r="B127" s="2">
        <f t="shared" si="4"/>
        <v>0.92077831827658096</v>
      </c>
      <c r="C127" s="1" t="s">
        <v>60</v>
      </c>
      <c r="D127" s="4" t="s">
        <v>21</v>
      </c>
      <c r="E127" s="4" t="s">
        <v>37</v>
      </c>
    </row>
    <row r="128" spans="1:5">
      <c r="A128" s="4">
        <v>116</v>
      </c>
      <c r="B128" s="2">
        <f t="shared" si="4"/>
        <v>0.92008339124391936</v>
      </c>
      <c r="C128" s="1" t="s">
        <v>100</v>
      </c>
      <c r="D128" s="4" t="s">
        <v>21</v>
      </c>
      <c r="E128" s="4" t="s">
        <v>34</v>
      </c>
    </row>
    <row r="129" spans="1:5">
      <c r="A129" s="4">
        <v>126</v>
      </c>
      <c r="B129" s="2">
        <f t="shared" si="4"/>
        <v>0.91313412091730373</v>
      </c>
      <c r="C129" s="1" t="s">
        <v>61</v>
      </c>
      <c r="D129" s="4" t="s">
        <v>21</v>
      </c>
      <c r="E129" s="4" t="s">
        <v>30</v>
      </c>
    </row>
    <row r="130" spans="1:5">
      <c r="A130" s="4">
        <v>130</v>
      </c>
      <c r="B130" s="2">
        <f t="shared" si="4"/>
        <v>0.91035441278665741</v>
      </c>
      <c r="C130" s="1" t="s">
        <v>103</v>
      </c>
      <c r="D130" s="4" t="s">
        <v>21</v>
      </c>
      <c r="E130" s="4" t="s">
        <v>34</v>
      </c>
    </row>
    <row r="131" spans="1:5">
      <c r="A131" s="4">
        <v>131</v>
      </c>
      <c r="B131" s="2">
        <f t="shared" si="4"/>
        <v>0.9096594857539958</v>
      </c>
      <c r="C131" s="1" t="s">
        <v>62</v>
      </c>
      <c r="D131" s="4" t="s">
        <v>21</v>
      </c>
      <c r="E131" s="4" t="s">
        <v>30</v>
      </c>
    </row>
    <row r="132" spans="1:5">
      <c r="A132" s="4">
        <v>133</v>
      </c>
      <c r="B132" s="2">
        <f t="shared" si="4"/>
        <v>0.9082696316886727</v>
      </c>
      <c r="C132" s="1" t="s">
        <v>106</v>
      </c>
      <c r="D132" s="4" t="s">
        <v>21</v>
      </c>
      <c r="E132" s="4" t="s">
        <v>36</v>
      </c>
    </row>
    <row r="133" spans="1:5">
      <c r="A133" s="4">
        <v>138</v>
      </c>
      <c r="B133" s="2">
        <f t="shared" si="4"/>
        <v>0.90479499652536488</v>
      </c>
      <c r="C133" s="1" t="s">
        <v>107</v>
      </c>
      <c r="D133" s="4" t="s">
        <v>21</v>
      </c>
      <c r="E133" s="4" t="s">
        <v>31</v>
      </c>
    </row>
    <row r="134" spans="1:5">
      <c r="A134" s="4">
        <v>141</v>
      </c>
      <c r="B134" s="2">
        <f t="shared" si="4"/>
        <v>0.90271021542738017</v>
      </c>
      <c r="C134" s="1" t="s">
        <v>63</v>
      </c>
      <c r="D134" s="4" t="s">
        <v>21</v>
      </c>
      <c r="E134" s="4" t="s">
        <v>36</v>
      </c>
    </row>
    <row r="135" spans="1:5">
      <c r="A135" s="4">
        <v>144</v>
      </c>
      <c r="B135" s="2">
        <f t="shared" si="4"/>
        <v>0.90062543432939546</v>
      </c>
      <c r="C135" s="1" t="s">
        <v>109</v>
      </c>
      <c r="D135" s="4" t="s">
        <v>21</v>
      </c>
      <c r="E135" s="4" t="s">
        <v>36</v>
      </c>
    </row>
    <row r="136" spans="1:5">
      <c r="A136" s="4">
        <v>23</v>
      </c>
      <c r="B136" s="2">
        <f>1-((A136-1)/219)</f>
        <v>0.8995433789954338</v>
      </c>
      <c r="C136" s="1" t="s">
        <v>64</v>
      </c>
      <c r="D136" s="4" t="s">
        <v>22</v>
      </c>
      <c r="E136" s="4" t="s">
        <v>33</v>
      </c>
    </row>
    <row r="137" spans="1:5">
      <c r="A137" s="4">
        <v>26</v>
      </c>
      <c r="B137" s="2">
        <f>1-((A137-1)/219)</f>
        <v>0.88584474885844755</v>
      </c>
      <c r="C137" s="1" t="s">
        <v>139</v>
      </c>
      <c r="D137" s="4" t="s">
        <v>22</v>
      </c>
      <c r="E137" s="4" t="s">
        <v>34</v>
      </c>
    </row>
    <row r="138" spans="1:5">
      <c r="A138" s="4">
        <v>33</v>
      </c>
      <c r="B138" s="2">
        <f>1-((A138-1)/219)</f>
        <v>0.85388127853881279</v>
      </c>
      <c r="C138" s="1" t="s">
        <v>120</v>
      </c>
      <c r="D138" s="4" t="s">
        <v>22</v>
      </c>
      <c r="E138" s="4" t="s">
        <v>36</v>
      </c>
    </row>
    <row r="139" spans="1:5">
      <c r="A139" s="4">
        <v>40</v>
      </c>
      <c r="B139" s="2">
        <f>1-((A139-1)/219)</f>
        <v>0.82191780821917804</v>
      </c>
      <c r="C139" s="1" t="s">
        <v>121</v>
      </c>
      <c r="D139" s="4" t="s">
        <v>22</v>
      </c>
      <c r="E139" s="4" t="s">
        <v>33</v>
      </c>
    </row>
    <row r="140" spans="1:5">
      <c r="A140" s="4">
        <v>42</v>
      </c>
      <c r="B140" s="2">
        <f>1-((A140-1)/219)</f>
        <v>0.81278538812785395</v>
      </c>
      <c r="C140" s="1" t="s">
        <v>122</v>
      </c>
      <c r="D140" s="4" t="s">
        <v>22</v>
      </c>
      <c r="E140" s="4" t="s">
        <v>33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162"/>
  <sheetViews>
    <sheetView view="pageLayout" topLeftCell="A86" workbookViewId="0">
      <selection activeCell="A102" sqref="A102:D103"/>
    </sheetView>
  </sheetViews>
  <sheetFormatPr baseColWidth="10" defaultRowHeight="13"/>
  <cols>
    <col min="1" max="1" width="10.7109375" style="4"/>
    <col min="2" max="2" width="19.140625" customWidth="1"/>
    <col min="5" max="5" width="22.7109375" customWidth="1"/>
  </cols>
  <sheetData>
    <row r="1" spans="1:4">
      <c r="A1" s="4" t="s">
        <v>1</v>
      </c>
      <c r="B1" s="1" t="s">
        <v>77</v>
      </c>
    </row>
    <row r="2" spans="1:4">
      <c r="A2" s="2">
        <f>1-((D2-1)/575)</f>
        <v>0.99652173913043474</v>
      </c>
      <c r="B2" t="s">
        <v>293</v>
      </c>
      <c r="C2" t="s">
        <v>294</v>
      </c>
      <c r="D2">
        <v>3</v>
      </c>
    </row>
    <row r="3" spans="1:4">
      <c r="A3" s="2">
        <f t="shared" ref="A3" si="0">1-((D3-1)/575)</f>
        <v>0.99130434782608701</v>
      </c>
      <c r="B3" t="s">
        <v>291</v>
      </c>
      <c r="C3" t="s">
        <v>292</v>
      </c>
      <c r="D3">
        <v>6</v>
      </c>
    </row>
    <row r="4" spans="1:4">
      <c r="A4" s="2">
        <f>1-((D4-1)/575)</f>
        <v>0.96695652173913049</v>
      </c>
      <c r="B4" t="s">
        <v>295</v>
      </c>
      <c r="C4" t="s">
        <v>297</v>
      </c>
      <c r="D4">
        <v>20</v>
      </c>
    </row>
    <row r="8" spans="1:4">
      <c r="B8" s="1" t="s">
        <v>78</v>
      </c>
    </row>
    <row r="9" spans="1:4">
      <c r="A9" s="2">
        <f>1-((D9-1)/575)</f>
        <v>0.98608695652173917</v>
      </c>
      <c r="B9" t="s">
        <v>298</v>
      </c>
      <c r="C9" t="s">
        <v>299</v>
      </c>
      <c r="D9">
        <v>9</v>
      </c>
    </row>
    <row r="10" spans="1:4">
      <c r="A10" s="2">
        <f t="shared" ref="A10:A20" si="1">1-((D10-1)/575)</f>
        <v>0.98086956521739133</v>
      </c>
      <c r="B10" t="s">
        <v>300</v>
      </c>
      <c r="C10" t="s">
        <v>301</v>
      </c>
      <c r="D10">
        <v>12</v>
      </c>
    </row>
    <row r="11" spans="1:4">
      <c r="A11" s="2">
        <f t="shared" si="1"/>
        <v>0.97391304347826091</v>
      </c>
      <c r="B11" t="s">
        <v>302</v>
      </c>
      <c r="C11" t="s">
        <v>303</v>
      </c>
      <c r="D11">
        <v>16</v>
      </c>
    </row>
    <row r="12" spans="1:4">
      <c r="A12" s="2">
        <f t="shared" si="1"/>
        <v>0.96869565217391307</v>
      </c>
      <c r="B12" t="s">
        <v>304</v>
      </c>
      <c r="C12" t="s">
        <v>305</v>
      </c>
      <c r="D12">
        <v>19</v>
      </c>
    </row>
    <row r="13" spans="1:4">
      <c r="A13" s="2">
        <f t="shared" si="1"/>
        <v>0.9652173913043478</v>
      </c>
      <c r="B13" t="s">
        <v>306</v>
      </c>
      <c r="C13" t="s">
        <v>307</v>
      </c>
      <c r="D13">
        <v>21</v>
      </c>
    </row>
    <row r="14" spans="1:4">
      <c r="A14" s="2">
        <f>1-((D14-1)/575)</f>
        <v>0.95826086956521739</v>
      </c>
      <c r="B14" t="s">
        <v>308</v>
      </c>
      <c r="C14" t="s">
        <v>309</v>
      </c>
      <c r="D14">
        <v>25</v>
      </c>
    </row>
    <row r="15" spans="1:4">
      <c r="A15" s="2">
        <f t="shared" si="1"/>
        <v>0.95304347826086955</v>
      </c>
      <c r="B15" t="s">
        <v>310</v>
      </c>
      <c r="C15" t="s">
        <v>311</v>
      </c>
      <c r="D15">
        <v>28</v>
      </c>
    </row>
    <row r="16" spans="1:4">
      <c r="A16" s="2">
        <f t="shared" si="1"/>
        <v>0.93913043478260871</v>
      </c>
      <c r="B16" t="s">
        <v>312</v>
      </c>
      <c r="C16" t="s">
        <v>313</v>
      </c>
      <c r="D16">
        <v>36</v>
      </c>
    </row>
    <row r="17" spans="1:4">
      <c r="A17" s="2">
        <f t="shared" si="1"/>
        <v>0.93391304347826087</v>
      </c>
      <c r="B17" t="s">
        <v>314</v>
      </c>
      <c r="C17" t="s">
        <v>315</v>
      </c>
      <c r="D17">
        <v>39</v>
      </c>
    </row>
    <row r="18" spans="1:4">
      <c r="A18" s="2">
        <f t="shared" si="1"/>
        <v>0.92347826086956519</v>
      </c>
      <c r="B18" t="s">
        <v>316</v>
      </c>
      <c r="C18" t="s">
        <v>317</v>
      </c>
      <c r="D18">
        <v>45</v>
      </c>
    </row>
    <row r="19" spans="1:4">
      <c r="A19" s="2">
        <f t="shared" si="1"/>
        <v>0.92173913043478262</v>
      </c>
      <c r="B19" t="s">
        <v>318</v>
      </c>
      <c r="C19" t="s">
        <v>321</v>
      </c>
      <c r="D19">
        <v>46</v>
      </c>
    </row>
    <row r="20" spans="1:4">
      <c r="A20" s="2">
        <f t="shared" si="1"/>
        <v>0.92</v>
      </c>
      <c r="B20" t="s">
        <v>319</v>
      </c>
      <c r="C20" t="s">
        <v>320</v>
      </c>
      <c r="D20">
        <v>47</v>
      </c>
    </row>
    <row r="24" spans="1:4">
      <c r="B24" s="1" t="s">
        <v>0</v>
      </c>
    </row>
    <row r="25" spans="1:4">
      <c r="A25" s="2">
        <f>1-((D25-1)/575)</f>
        <v>0.95478260869565212</v>
      </c>
      <c r="B25" t="s">
        <v>323</v>
      </c>
      <c r="C25" t="s">
        <v>324</v>
      </c>
      <c r="D25">
        <v>27</v>
      </c>
    </row>
    <row r="26" spans="1:4">
      <c r="A26" s="2">
        <f t="shared" ref="A26:A38" si="2">1-((D26-1)/575)</f>
        <v>0.95130434782608697</v>
      </c>
      <c r="B26" t="s">
        <v>325</v>
      </c>
      <c r="C26" t="s">
        <v>307</v>
      </c>
      <c r="D26">
        <v>29</v>
      </c>
    </row>
    <row r="27" spans="1:4">
      <c r="A27" s="2">
        <f t="shared" si="2"/>
        <v>0.93043478260869561</v>
      </c>
      <c r="B27" t="s">
        <v>326</v>
      </c>
      <c r="C27" t="s">
        <v>327</v>
      </c>
      <c r="D27">
        <v>41</v>
      </c>
    </row>
    <row r="28" spans="1:4">
      <c r="A28" s="2">
        <f t="shared" si="2"/>
        <v>0.92347826086956519</v>
      </c>
      <c r="B28" t="s">
        <v>328</v>
      </c>
      <c r="C28" t="s">
        <v>329</v>
      </c>
      <c r="D28">
        <v>45</v>
      </c>
    </row>
    <row r="29" spans="1:4">
      <c r="A29" s="2">
        <f t="shared" si="2"/>
        <v>0.92</v>
      </c>
      <c r="B29" t="s">
        <v>160</v>
      </c>
      <c r="C29" t="s">
        <v>161</v>
      </c>
      <c r="D29">
        <v>47</v>
      </c>
    </row>
    <row r="30" spans="1:4">
      <c r="A30" s="2">
        <f t="shared" si="2"/>
        <v>0.90956521739130436</v>
      </c>
      <c r="B30" t="s">
        <v>162</v>
      </c>
      <c r="C30" t="s">
        <v>163</v>
      </c>
      <c r="D30">
        <v>53</v>
      </c>
    </row>
    <row r="31" spans="1:4">
      <c r="A31" s="2">
        <f t="shared" si="2"/>
        <v>0.90260869565217394</v>
      </c>
      <c r="B31" t="s">
        <v>234</v>
      </c>
      <c r="C31" t="s">
        <v>164</v>
      </c>
      <c r="D31">
        <v>57</v>
      </c>
    </row>
    <row r="32" spans="1:4">
      <c r="A32" s="2">
        <f t="shared" si="2"/>
        <v>0.89913043478260868</v>
      </c>
      <c r="B32" t="s">
        <v>235</v>
      </c>
      <c r="C32" t="s">
        <v>236</v>
      </c>
      <c r="D32">
        <v>59</v>
      </c>
    </row>
    <row r="33" spans="1:4">
      <c r="A33" s="2">
        <f t="shared" si="2"/>
        <v>0.88173913043478258</v>
      </c>
      <c r="B33" t="s">
        <v>237</v>
      </c>
      <c r="C33" t="s">
        <v>307</v>
      </c>
      <c r="D33">
        <v>69</v>
      </c>
    </row>
    <row r="34" spans="1:4">
      <c r="A34" s="2">
        <f t="shared" si="2"/>
        <v>0.87304347826086959</v>
      </c>
      <c r="B34" t="s">
        <v>238</v>
      </c>
      <c r="C34" t="s">
        <v>313</v>
      </c>
      <c r="D34">
        <v>74</v>
      </c>
    </row>
    <row r="35" spans="1:4">
      <c r="A35" s="2">
        <f t="shared" si="2"/>
        <v>0.8713043478260869</v>
      </c>
      <c r="B35" t="s">
        <v>240</v>
      </c>
      <c r="C35" t="s">
        <v>239</v>
      </c>
      <c r="D35">
        <v>75</v>
      </c>
    </row>
    <row r="36" spans="1:4">
      <c r="A36" s="2">
        <f t="shared" si="2"/>
        <v>0.84869565217391307</v>
      </c>
      <c r="B36" t="s">
        <v>241</v>
      </c>
      <c r="C36" t="s">
        <v>242</v>
      </c>
      <c r="D36">
        <v>88</v>
      </c>
    </row>
    <row r="37" spans="1:4">
      <c r="A37" s="2">
        <f t="shared" si="2"/>
        <v>0.84347826086956523</v>
      </c>
      <c r="B37" t="s">
        <v>244</v>
      </c>
      <c r="C37" t="s">
        <v>243</v>
      </c>
      <c r="D37">
        <v>91</v>
      </c>
    </row>
    <row r="38" spans="1:4">
      <c r="A38" s="2">
        <f t="shared" si="2"/>
        <v>0.84173913043478255</v>
      </c>
      <c r="B38" t="s">
        <v>245</v>
      </c>
      <c r="C38" t="s">
        <v>81</v>
      </c>
      <c r="D38">
        <v>92</v>
      </c>
    </row>
    <row r="42" spans="1:4">
      <c r="B42" s="1" t="s">
        <v>76</v>
      </c>
    </row>
    <row r="43" spans="1:4">
      <c r="A43" s="2">
        <f>1-((D43-1)/432)</f>
        <v>0.98842592592592593</v>
      </c>
      <c r="B43" t="s">
        <v>82</v>
      </c>
      <c r="C43" t="s">
        <v>83</v>
      </c>
      <c r="D43">
        <v>6</v>
      </c>
    </row>
    <row r="44" spans="1:4">
      <c r="A44" s="2">
        <f t="shared" ref="A44:A81" si="3">1-((D44-1)/432)</f>
        <v>0.98611111111111116</v>
      </c>
      <c r="B44" t="s">
        <v>85</v>
      </c>
      <c r="C44" t="s">
        <v>84</v>
      </c>
      <c r="D44">
        <v>7</v>
      </c>
    </row>
    <row r="45" spans="1:4">
      <c r="A45" s="2">
        <f t="shared" si="3"/>
        <v>0.98148148148148151</v>
      </c>
      <c r="B45" t="s">
        <v>87</v>
      </c>
      <c r="C45" t="s">
        <v>86</v>
      </c>
      <c r="D45">
        <v>9</v>
      </c>
    </row>
    <row r="46" spans="1:4">
      <c r="A46" s="2">
        <f t="shared" si="3"/>
        <v>0.97916666666666663</v>
      </c>
      <c r="B46" t="s">
        <v>88</v>
      </c>
      <c r="C46" t="s">
        <v>89</v>
      </c>
      <c r="D46">
        <v>10</v>
      </c>
    </row>
    <row r="47" spans="1:4">
      <c r="A47" s="2">
        <f t="shared" si="3"/>
        <v>0.97685185185185186</v>
      </c>
      <c r="B47" t="s">
        <v>90</v>
      </c>
      <c r="C47" t="s">
        <v>259</v>
      </c>
      <c r="D47">
        <v>11</v>
      </c>
    </row>
    <row r="48" spans="1:4">
      <c r="A48" s="2">
        <f t="shared" si="3"/>
        <v>0.97453703703703709</v>
      </c>
      <c r="B48" t="s">
        <v>260</v>
      </c>
      <c r="C48" t="s">
        <v>261</v>
      </c>
      <c r="D48">
        <v>12</v>
      </c>
    </row>
    <row r="49" spans="1:4">
      <c r="A49" s="2">
        <f t="shared" si="3"/>
        <v>0.97222222222222221</v>
      </c>
      <c r="B49" t="s">
        <v>262</v>
      </c>
      <c r="C49" t="s">
        <v>263</v>
      </c>
      <c r="D49">
        <v>13</v>
      </c>
    </row>
    <row r="50" spans="1:4">
      <c r="A50" s="2">
        <f t="shared" si="3"/>
        <v>0.96990740740740744</v>
      </c>
      <c r="B50" t="s">
        <v>264</v>
      </c>
      <c r="C50" t="s">
        <v>86</v>
      </c>
      <c r="D50">
        <v>14</v>
      </c>
    </row>
    <row r="51" spans="1:4">
      <c r="A51" s="2">
        <f t="shared" si="3"/>
        <v>0.96759259259259256</v>
      </c>
      <c r="B51" t="s">
        <v>265</v>
      </c>
      <c r="C51" t="s">
        <v>266</v>
      </c>
      <c r="D51">
        <v>15</v>
      </c>
    </row>
    <row r="52" spans="1:4">
      <c r="A52" s="2">
        <f t="shared" si="3"/>
        <v>0.96527777777777779</v>
      </c>
      <c r="B52" t="s">
        <v>267</v>
      </c>
      <c r="C52" t="s">
        <v>268</v>
      </c>
      <c r="D52">
        <v>16</v>
      </c>
    </row>
    <row r="53" spans="1:4">
      <c r="A53" s="2">
        <f t="shared" si="3"/>
        <v>0.96296296296296302</v>
      </c>
      <c r="B53" t="s">
        <v>269</v>
      </c>
      <c r="C53" t="s">
        <v>270</v>
      </c>
      <c r="D53">
        <v>17</v>
      </c>
    </row>
    <row r="54" spans="1:4">
      <c r="A54" s="2">
        <f t="shared" si="3"/>
        <v>0.96064814814814814</v>
      </c>
      <c r="B54" t="s">
        <v>271</v>
      </c>
      <c r="C54" t="s">
        <v>272</v>
      </c>
      <c r="D54">
        <v>18</v>
      </c>
    </row>
    <row r="55" spans="1:4">
      <c r="A55" s="2">
        <f t="shared" si="3"/>
        <v>0.95833333333333337</v>
      </c>
      <c r="B55" t="s">
        <v>273</v>
      </c>
      <c r="C55" t="s">
        <v>274</v>
      </c>
      <c r="D55">
        <v>19</v>
      </c>
    </row>
    <row r="56" spans="1:4">
      <c r="A56" s="2">
        <f t="shared" si="3"/>
        <v>0.95601851851851849</v>
      </c>
      <c r="B56" t="s">
        <v>275</v>
      </c>
      <c r="C56" t="s">
        <v>86</v>
      </c>
      <c r="D56">
        <v>20</v>
      </c>
    </row>
    <row r="57" spans="1:4">
      <c r="A57" s="2">
        <f t="shared" si="3"/>
        <v>0.95370370370370372</v>
      </c>
      <c r="B57" t="s">
        <v>276</v>
      </c>
      <c r="C57" t="s">
        <v>86</v>
      </c>
      <c r="D57">
        <v>21</v>
      </c>
    </row>
    <row r="58" spans="1:4">
      <c r="A58" s="2">
        <f t="shared" si="3"/>
        <v>0.94907407407407407</v>
      </c>
      <c r="B58" t="s">
        <v>277</v>
      </c>
      <c r="C58" t="s">
        <v>278</v>
      </c>
      <c r="D58">
        <v>23</v>
      </c>
    </row>
    <row r="59" spans="1:4">
      <c r="A59" s="2">
        <f t="shared" si="3"/>
        <v>0.9467592592592593</v>
      </c>
      <c r="B59" t="s">
        <v>279</v>
      </c>
      <c r="C59" t="s">
        <v>280</v>
      </c>
      <c r="D59">
        <v>24</v>
      </c>
    </row>
    <row r="60" spans="1:4">
      <c r="A60" s="2">
        <f t="shared" si="3"/>
        <v>0.94212962962962965</v>
      </c>
      <c r="B60" t="s">
        <v>281</v>
      </c>
      <c r="C60" t="s">
        <v>282</v>
      </c>
      <c r="D60">
        <v>26</v>
      </c>
    </row>
    <row r="61" spans="1:4">
      <c r="A61" s="2">
        <f t="shared" si="3"/>
        <v>0.93518518518518523</v>
      </c>
      <c r="B61" t="s">
        <v>283</v>
      </c>
      <c r="C61" t="s">
        <v>259</v>
      </c>
      <c r="D61">
        <v>29</v>
      </c>
    </row>
    <row r="62" spans="1:4">
      <c r="A62" s="2">
        <f t="shared" si="3"/>
        <v>0.93287037037037035</v>
      </c>
      <c r="B62" t="s">
        <v>284</v>
      </c>
      <c r="C62" t="s">
        <v>285</v>
      </c>
      <c r="D62">
        <v>30</v>
      </c>
    </row>
    <row r="63" spans="1:4">
      <c r="A63" s="2">
        <f t="shared" si="3"/>
        <v>0.92592592592592593</v>
      </c>
      <c r="B63" t="s">
        <v>287</v>
      </c>
      <c r="C63" t="s">
        <v>286</v>
      </c>
      <c r="D63">
        <v>33</v>
      </c>
    </row>
    <row r="64" spans="1:4">
      <c r="A64" s="2">
        <f t="shared" si="3"/>
        <v>0.91898148148148151</v>
      </c>
      <c r="B64" t="s">
        <v>288</v>
      </c>
      <c r="C64" t="s">
        <v>86</v>
      </c>
      <c r="D64">
        <v>36</v>
      </c>
    </row>
    <row r="65" spans="1:4">
      <c r="A65" s="2">
        <f t="shared" si="3"/>
        <v>0.91203703703703698</v>
      </c>
      <c r="B65" t="s">
        <v>289</v>
      </c>
      <c r="C65" t="s">
        <v>86</v>
      </c>
      <c r="D65">
        <v>39</v>
      </c>
    </row>
    <row r="66" spans="1:4">
      <c r="A66" s="2">
        <f t="shared" si="3"/>
        <v>0.90509259259259256</v>
      </c>
      <c r="B66" t="s">
        <v>290</v>
      </c>
      <c r="C66" t="s">
        <v>86</v>
      </c>
      <c r="D66">
        <v>42</v>
      </c>
    </row>
    <row r="67" spans="1:4">
      <c r="A67" s="2">
        <f t="shared" si="3"/>
        <v>0.90277777777777779</v>
      </c>
      <c r="B67" t="s">
        <v>187</v>
      </c>
      <c r="C67" t="s">
        <v>186</v>
      </c>
      <c r="D67">
        <v>43</v>
      </c>
    </row>
    <row r="68" spans="1:4">
      <c r="A68" s="2">
        <f t="shared" si="3"/>
        <v>0.89583333333333337</v>
      </c>
      <c r="B68" t="s">
        <v>188</v>
      </c>
      <c r="C68" t="s">
        <v>189</v>
      </c>
      <c r="D68">
        <v>46</v>
      </c>
    </row>
    <row r="69" spans="1:4">
      <c r="A69" s="2">
        <f t="shared" si="3"/>
        <v>0.89351851851851849</v>
      </c>
      <c r="B69" t="s">
        <v>190</v>
      </c>
      <c r="C69" t="s">
        <v>259</v>
      </c>
      <c r="D69">
        <v>47</v>
      </c>
    </row>
    <row r="70" spans="1:4">
      <c r="A70" s="2">
        <f t="shared" si="3"/>
        <v>0.87962962962962965</v>
      </c>
      <c r="B70" t="s">
        <v>191</v>
      </c>
      <c r="C70" t="s">
        <v>192</v>
      </c>
      <c r="D70">
        <v>53</v>
      </c>
    </row>
    <row r="71" spans="1:4">
      <c r="A71" s="2">
        <f t="shared" si="3"/>
        <v>0.87731481481481477</v>
      </c>
      <c r="B71" t="s">
        <v>193</v>
      </c>
      <c r="C71" t="s">
        <v>186</v>
      </c>
      <c r="D71">
        <v>54</v>
      </c>
    </row>
    <row r="72" spans="1:4">
      <c r="A72" s="2">
        <f t="shared" si="3"/>
        <v>0.87268518518518512</v>
      </c>
      <c r="B72" t="s">
        <v>194</v>
      </c>
      <c r="C72" t="s">
        <v>274</v>
      </c>
      <c r="D72">
        <v>56</v>
      </c>
    </row>
    <row r="73" spans="1:4">
      <c r="A73" s="2">
        <f t="shared" si="3"/>
        <v>0.87037037037037035</v>
      </c>
      <c r="B73" t="s">
        <v>195</v>
      </c>
      <c r="C73" t="s">
        <v>196</v>
      </c>
      <c r="D73">
        <v>57</v>
      </c>
    </row>
    <row r="74" spans="1:4">
      <c r="A74" s="2">
        <f t="shared" si="3"/>
        <v>0.86805555555555558</v>
      </c>
      <c r="B74" t="s">
        <v>197</v>
      </c>
      <c r="C74" t="s">
        <v>198</v>
      </c>
      <c r="D74">
        <v>58</v>
      </c>
    </row>
    <row r="75" spans="1:4">
      <c r="A75" s="2">
        <f t="shared" si="3"/>
        <v>0.8657407407407407</v>
      </c>
      <c r="B75" t="s">
        <v>199</v>
      </c>
      <c r="C75" t="s">
        <v>272</v>
      </c>
      <c r="D75">
        <v>59</v>
      </c>
    </row>
    <row r="76" spans="1:4">
      <c r="A76" s="2">
        <f t="shared" si="3"/>
        <v>0.85648148148148151</v>
      </c>
      <c r="B76" t="s">
        <v>200</v>
      </c>
      <c r="C76" t="s">
        <v>280</v>
      </c>
      <c r="D76">
        <v>63</v>
      </c>
    </row>
    <row r="77" spans="1:4">
      <c r="A77" s="2">
        <f t="shared" si="3"/>
        <v>0.84490740740740744</v>
      </c>
      <c r="B77" t="s">
        <v>201</v>
      </c>
      <c r="C77" t="s">
        <v>307</v>
      </c>
      <c r="D77">
        <v>68</v>
      </c>
    </row>
    <row r="78" spans="1:4">
      <c r="A78" s="2">
        <f t="shared" si="3"/>
        <v>0.83564814814814814</v>
      </c>
      <c r="B78" t="s">
        <v>202</v>
      </c>
      <c r="C78" t="s">
        <v>259</v>
      </c>
      <c r="D78">
        <v>72</v>
      </c>
    </row>
    <row r="79" spans="1:4">
      <c r="A79" s="2">
        <f t="shared" si="3"/>
        <v>0.82870370370370372</v>
      </c>
      <c r="B79" t="s">
        <v>203</v>
      </c>
      <c r="C79" t="s">
        <v>204</v>
      </c>
      <c r="D79">
        <v>75</v>
      </c>
    </row>
    <row r="80" spans="1:4">
      <c r="A80" s="2">
        <f t="shared" si="3"/>
        <v>0.82407407407407407</v>
      </c>
      <c r="B80" t="s">
        <v>205</v>
      </c>
      <c r="C80" t="s">
        <v>259</v>
      </c>
      <c r="D80">
        <v>77</v>
      </c>
    </row>
    <row r="81" spans="1:4">
      <c r="A81" s="2">
        <f t="shared" si="3"/>
        <v>0.8217592592592593</v>
      </c>
      <c r="B81" t="s">
        <v>206</v>
      </c>
      <c r="C81" t="s">
        <v>207</v>
      </c>
      <c r="D81">
        <v>78</v>
      </c>
    </row>
    <row r="84" spans="1:4">
      <c r="B84" s="1" t="s">
        <v>80</v>
      </c>
    </row>
    <row r="85" spans="1:4">
      <c r="A85" s="2">
        <f>1-((D85-1)/575)</f>
        <v>0.96173913043478265</v>
      </c>
      <c r="B85" t="s">
        <v>208</v>
      </c>
      <c r="C85" t="s">
        <v>209</v>
      </c>
      <c r="D85">
        <v>23</v>
      </c>
    </row>
    <row r="86" spans="1:4">
      <c r="A86" s="2">
        <f t="shared" ref="A86:A96" si="4">1-((D86-1)/575)</f>
        <v>0.9060869565217391</v>
      </c>
      <c r="B86" t="s">
        <v>210</v>
      </c>
      <c r="C86" t="s">
        <v>278</v>
      </c>
      <c r="D86">
        <v>55</v>
      </c>
    </row>
    <row r="87" spans="1:4">
      <c r="A87" s="2">
        <f t="shared" si="4"/>
        <v>0.89565217391304353</v>
      </c>
      <c r="B87" t="s">
        <v>212</v>
      </c>
      <c r="C87" t="s">
        <v>211</v>
      </c>
      <c r="D87">
        <v>61</v>
      </c>
    </row>
    <row r="88" spans="1:4">
      <c r="A88" s="2">
        <f t="shared" si="4"/>
        <v>0.89043478260869569</v>
      </c>
      <c r="B88" t="s">
        <v>213</v>
      </c>
      <c r="C88" t="s">
        <v>215</v>
      </c>
      <c r="D88">
        <v>64</v>
      </c>
    </row>
    <row r="89" spans="1:4">
      <c r="A89" s="2">
        <f t="shared" si="4"/>
        <v>0.888695652173913</v>
      </c>
      <c r="B89" t="s">
        <v>214</v>
      </c>
      <c r="C89" t="s">
        <v>216</v>
      </c>
      <c r="D89">
        <v>65</v>
      </c>
    </row>
    <row r="90" spans="1:4">
      <c r="A90" s="2">
        <f t="shared" si="4"/>
        <v>0.86434782608695648</v>
      </c>
      <c r="B90" t="s">
        <v>217</v>
      </c>
      <c r="C90" t="s">
        <v>301</v>
      </c>
      <c r="D90">
        <v>79</v>
      </c>
    </row>
    <row r="91" spans="1:4">
      <c r="A91" s="2">
        <f t="shared" si="4"/>
        <v>0.85565217391304349</v>
      </c>
      <c r="B91" t="s">
        <v>218</v>
      </c>
      <c r="C91" t="s">
        <v>219</v>
      </c>
      <c r="D91">
        <v>84</v>
      </c>
    </row>
    <row r="92" spans="1:4">
      <c r="A92" s="2">
        <f t="shared" si="4"/>
        <v>0.81565217391304345</v>
      </c>
      <c r="B92" t="s">
        <v>220</v>
      </c>
      <c r="C92" t="s">
        <v>221</v>
      </c>
      <c r="D92">
        <v>107</v>
      </c>
    </row>
    <row r="93" spans="1:4">
      <c r="A93" s="2">
        <f t="shared" si="4"/>
        <v>0.80695652173913046</v>
      </c>
      <c r="B93" t="s">
        <v>222</v>
      </c>
      <c r="C93" t="s">
        <v>278</v>
      </c>
      <c r="D93">
        <v>112</v>
      </c>
    </row>
    <row r="94" spans="1:4">
      <c r="A94" s="2">
        <f t="shared" si="4"/>
        <v>0.80173913043478262</v>
      </c>
      <c r="B94" t="s">
        <v>223</v>
      </c>
      <c r="C94" t="s">
        <v>224</v>
      </c>
      <c r="D94">
        <v>115</v>
      </c>
    </row>
    <row r="95" spans="1:4">
      <c r="A95" s="2">
        <f t="shared" si="4"/>
        <v>0.77391304347826084</v>
      </c>
      <c r="B95" t="s">
        <v>225</v>
      </c>
      <c r="C95" t="s">
        <v>226</v>
      </c>
      <c r="D95">
        <v>131</v>
      </c>
    </row>
    <row r="96" spans="1:4">
      <c r="A96" s="2">
        <f t="shared" si="4"/>
        <v>0.76695652173913043</v>
      </c>
      <c r="B96" t="s">
        <v>228</v>
      </c>
      <c r="C96" t="s">
        <v>227</v>
      </c>
      <c r="D96">
        <v>135</v>
      </c>
    </row>
    <row r="99" spans="1:4">
      <c r="B99" s="1" t="s">
        <v>2</v>
      </c>
    </row>
    <row r="100" spans="1:4">
      <c r="A100" s="2">
        <f>1-((D100-1)/1439)</f>
        <v>0.99652536483669218</v>
      </c>
      <c r="B100" t="s">
        <v>229</v>
      </c>
      <c r="C100" t="s">
        <v>230</v>
      </c>
      <c r="D100">
        <v>6</v>
      </c>
    </row>
    <row r="101" spans="1:4">
      <c r="A101" s="2">
        <f t="shared" ref="A101:A153" si="5">1-((D101-1)/1439)</f>
        <v>0.99374565670604587</v>
      </c>
      <c r="B101" t="s">
        <v>231</v>
      </c>
      <c r="C101" t="s">
        <v>232</v>
      </c>
      <c r="D101">
        <v>10</v>
      </c>
    </row>
    <row r="102" spans="1:4">
      <c r="A102" s="2">
        <f t="shared" si="5"/>
        <v>0.99305072967338426</v>
      </c>
      <c r="B102" t="s">
        <v>112</v>
      </c>
      <c r="C102" t="s">
        <v>116</v>
      </c>
      <c r="D102">
        <v>11</v>
      </c>
    </row>
    <row r="103" spans="1:4">
      <c r="A103" s="2">
        <f t="shared" si="5"/>
        <v>0.99235580264072276</v>
      </c>
      <c r="B103" t="s">
        <v>114</v>
      </c>
      <c r="C103" t="s">
        <v>116</v>
      </c>
      <c r="D103">
        <v>12</v>
      </c>
    </row>
    <row r="104" spans="1:4">
      <c r="A104" s="2">
        <f t="shared" si="5"/>
        <v>0.99027102154273805</v>
      </c>
      <c r="B104" t="s">
        <v>233</v>
      </c>
      <c r="C104" t="s">
        <v>129</v>
      </c>
      <c r="D104">
        <v>15</v>
      </c>
    </row>
    <row r="105" spans="1:4">
      <c r="A105" s="2">
        <f t="shared" si="5"/>
        <v>0.98957609451007644</v>
      </c>
      <c r="B105" t="s">
        <v>130</v>
      </c>
      <c r="C105" t="s">
        <v>131</v>
      </c>
      <c r="D105">
        <v>16</v>
      </c>
    </row>
    <row r="106" spans="1:4">
      <c r="A106" s="2">
        <f t="shared" si="5"/>
        <v>0.98888116747741484</v>
      </c>
      <c r="B106" t="s">
        <v>132</v>
      </c>
      <c r="C106" t="s">
        <v>133</v>
      </c>
      <c r="D106">
        <v>17</v>
      </c>
    </row>
    <row r="107" spans="1:4">
      <c r="A107" s="2">
        <f t="shared" si="5"/>
        <v>0.98818624044475334</v>
      </c>
      <c r="B107" t="s">
        <v>134</v>
      </c>
      <c r="C107" t="s">
        <v>29</v>
      </c>
      <c r="D107">
        <v>18</v>
      </c>
    </row>
    <row r="108" spans="1:4">
      <c r="A108" s="2">
        <f t="shared" si="5"/>
        <v>0.98610145934676863</v>
      </c>
      <c r="B108" t="s">
        <v>135</v>
      </c>
      <c r="C108" t="s">
        <v>136</v>
      </c>
      <c r="D108">
        <v>21</v>
      </c>
    </row>
    <row r="109" spans="1:4">
      <c r="A109" s="2">
        <f t="shared" si="5"/>
        <v>0.98540653231410702</v>
      </c>
      <c r="B109" t="s">
        <v>137</v>
      </c>
      <c r="C109" t="s">
        <v>138</v>
      </c>
      <c r="D109">
        <v>22</v>
      </c>
    </row>
    <row r="110" spans="1:4">
      <c r="A110" s="2">
        <f t="shared" si="5"/>
        <v>0.98471160528144541</v>
      </c>
      <c r="B110" t="s">
        <v>139</v>
      </c>
      <c r="C110" t="s">
        <v>307</v>
      </c>
      <c r="D110">
        <v>23</v>
      </c>
    </row>
    <row r="111" spans="1:4">
      <c r="A111" s="2">
        <f t="shared" si="5"/>
        <v>0.98332175121612231</v>
      </c>
      <c r="B111" t="s">
        <v>140</v>
      </c>
      <c r="C111" t="s">
        <v>186</v>
      </c>
      <c r="D111">
        <v>25</v>
      </c>
    </row>
    <row r="112" spans="1:4">
      <c r="A112" s="2">
        <f t="shared" si="5"/>
        <v>0.9826268241834607</v>
      </c>
      <c r="B112" t="s">
        <v>141</v>
      </c>
      <c r="C112" t="s">
        <v>186</v>
      </c>
      <c r="D112">
        <v>26</v>
      </c>
    </row>
    <row r="113" spans="1:4">
      <c r="A113" s="2">
        <f t="shared" si="5"/>
        <v>0.9819318971507992</v>
      </c>
      <c r="B113" t="s">
        <v>142</v>
      </c>
      <c r="C113" t="s">
        <v>186</v>
      </c>
      <c r="D113">
        <v>27</v>
      </c>
    </row>
    <row r="114" spans="1:4">
      <c r="A114" s="2">
        <f t="shared" si="5"/>
        <v>0.9812369701181376</v>
      </c>
      <c r="B114" t="s">
        <v>143</v>
      </c>
      <c r="C114" t="s">
        <v>186</v>
      </c>
      <c r="D114">
        <v>28</v>
      </c>
    </row>
    <row r="115" spans="1:4">
      <c r="A115" s="2">
        <f t="shared" si="5"/>
        <v>0.98054204308547599</v>
      </c>
      <c r="B115" t="s">
        <v>144</v>
      </c>
      <c r="C115" t="s">
        <v>186</v>
      </c>
      <c r="D115">
        <v>29</v>
      </c>
    </row>
    <row r="116" spans="1:4">
      <c r="A116" s="2">
        <f t="shared" si="5"/>
        <v>0.97984711605281449</v>
      </c>
      <c r="B116" t="s">
        <v>145</v>
      </c>
      <c r="C116" t="s">
        <v>133</v>
      </c>
      <c r="D116">
        <v>30</v>
      </c>
    </row>
    <row r="117" spans="1:4">
      <c r="A117" s="2">
        <f t="shared" si="5"/>
        <v>0.97915218902015289</v>
      </c>
      <c r="B117" t="s">
        <v>146</v>
      </c>
      <c r="C117" t="s">
        <v>148</v>
      </c>
      <c r="D117">
        <v>31</v>
      </c>
    </row>
    <row r="118" spans="1:4">
      <c r="A118" s="2">
        <f t="shared" si="5"/>
        <v>0.97845726198749128</v>
      </c>
      <c r="B118" t="s">
        <v>147</v>
      </c>
      <c r="C118" t="s">
        <v>186</v>
      </c>
      <c r="D118">
        <v>32</v>
      </c>
    </row>
    <row r="119" spans="1:4">
      <c r="A119" s="2">
        <f t="shared" si="5"/>
        <v>0.97706740792216817</v>
      </c>
      <c r="B119" t="s">
        <v>149</v>
      </c>
      <c r="C119" t="s">
        <v>150</v>
      </c>
      <c r="D119">
        <v>34</v>
      </c>
    </row>
    <row r="120" spans="1:4">
      <c r="A120" s="2">
        <f t="shared" si="5"/>
        <v>0.97567755385684507</v>
      </c>
      <c r="B120" t="s">
        <v>152</v>
      </c>
      <c r="C120" t="s">
        <v>151</v>
      </c>
      <c r="D120">
        <v>36</v>
      </c>
    </row>
    <row r="121" spans="1:4">
      <c r="A121" s="2">
        <f t="shared" si="5"/>
        <v>0.97498262682418346</v>
      </c>
      <c r="B121" t="s">
        <v>153</v>
      </c>
      <c r="C121" t="s">
        <v>154</v>
      </c>
      <c r="D121">
        <v>37</v>
      </c>
    </row>
    <row r="122" spans="1:4">
      <c r="A122" s="2">
        <f t="shared" si="5"/>
        <v>0.97428769979152186</v>
      </c>
      <c r="B122" t="s">
        <v>155</v>
      </c>
      <c r="C122" t="s">
        <v>156</v>
      </c>
      <c r="D122">
        <v>38</v>
      </c>
    </row>
    <row r="123" spans="1:4">
      <c r="A123" s="2">
        <f t="shared" si="5"/>
        <v>0.97220291869353714</v>
      </c>
      <c r="B123" t="s">
        <v>157</v>
      </c>
      <c r="C123" t="s">
        <v>158</v>
      </c>
      <c r="D123">
        <v>41</v>
      </c>
    </row>
    <row r="124" spans="1:4">
      <c r="A124" s="2">
        <f t="shared" si="5"/>
        <v>0.97150799166087565</v>
      </c>
      <c r="B124" t="s">
        <v>159</v>
      </c>
      <c r="C124" t="s">
        <v>186</v>
      </c>
      <c r="D124">
        <v>42</v>
      </c>
    </row>
    <row r="125" spans="1:4">
      <c r="A125" s="2">
        <f t="shared" si="5"/>
        <v>0.97081306462821404</v>
      </c>
      <c r="B125" t="s">
        <v>6</v>
      </c>
      <c r="C125" t="s">
        <v>286</v>
      </c>
      <c r="D125">
        <v>43</v>
      </c>
    </row>
    <row r="126" spans="1:4">
      <c r="A126" s="2">
        <f t="shared" si="5"/>
        <v>0.96942321056289094</v>
      </c>
      <c r="B126" t="s">
        <v>7</v>
      </c>
      <c r="C126" t="s">
        <v>307</v>
      </c>
      <c r="D126">
        <v>45</v>
      </c>
    </row>
    <row r="127" spans="1:4">
      <c r="A127" s="2">
        <f t="shared" si="5"/>
        <v>0.96872828353022933</v>
      </c>
      <c r="B127" t="s">
        <v>8</v>
      </c>
      <c r="C127" t="s">
        <v>259</v>
      </c>
      <c r="D127">
        <v>46</v>
      </c>
    </row>
    <row r="128" spans="1:4">
      <c r="A128" s="2">
        <f t="shared" si="5"/>
        <v>0.96664350243224462</v>
      </c>
      <c r="B128" t="s">
        <v>9</v>
      </c>
      <c r="C128" t="s">
        <v>10</v>
      </c>
      <c r="D128">
        <v>49</v>
      </c>
    </row>
    <row r="129" spans="1:4">
      <c r="A129" s="2">
        <f t="shared" si="5"/>
        <v>0.96455872133425991</v>
      </c>
      <c r="B129" t="s">
        <v>11</v>
      </c>
      <c r="C129" t="s">
        <v>12</v>
      </c>
      <c r="D129">
        <v>52</v>
      </c>
    </row>
    <row r="130" spans="1:4">
      <c r="A130" s="2">
        <f t="shared" si="5"/>
        <v>0.96247394023627519</v>
      </c>
      <c r="B130" t="s">
        <v>13</v>
      </c>
      <c r="C130" t="s">
        <v>14</v>
      </c>
      <c r="D130">
        <v>55</v>
      </c>
    </row>
    <row r="131" spans="1:4">
      <c r="A131" s="2">
        <f t="shared" si="5"/>
        <v>0.96038915913829048</v>
      </c>
      <c r="B131" t="s">
        <v>169</v>
      </c>
      <c r="C131" t="s">
        <v>86</v>
      </c>
      <c r="D131">
        <v>58</v>
      </c>
    </row>
    <row r="132" spans="1:4">
      <c r="A132" s="2">
        <f t="shared" si="5"/>
        <v>0.95969423210562887</v>
      </c>
      <c r="B132" t="s">
        <v>170</v>
      </c>
      <c r="C132" t="s">
        <v>171</v>
      </c>
      <c r="D132">
        <v>59</v>
      </c>
    </row>
    <row r="133" spans="1:4">
      <c r="A133" s="2">
        <f t="shared" si="5"/>
        <v>0.95830437804030577</v>
      </c>
      <c r="B133" t="s">
        <v>172</v>
      </c>
      <c r="C133" t="s">
        <v>307</v>
      </c>
      <c r="D133">
        <v>61</v>
      </c>
    </row>
    <row r="134" spans="1:4">
      <c r="A134" s="2">
        <f t="shared" si="5"/>
        <v>0.95482974287699796</v>
      </c>
      <c r="B134" t="s">
        <v>173</v>
      </c>
      <c r="C134" t="s">
        <v>174</v>
      </c>
      <c r="D134">
        <v>66</v>
      </c>
    </row>
    <row r="135" spans="1:4">
      <c r="A135" s="2">
        <f t="shared" si="5"/>
        <v>0.95413481584433635</v>
      </c>
      <c r="B135" t="s">
        <v>175</v>
      </c>
      <c r="C135" t="s">
        <v>176</v>
      </c>
      <c r="D135">
        <v>67</v>
      </c>
    </row>
    <row r="136" spans="1:4">
      <c r="A136" s="2">
        <f t="shared" si="5"/>
        <v>0.95343988881167474</v>
      </c>
      <c r="B136" t="s">
        <v>177</v>
      </c>
      <c r="C136" t="s">
        <v>307</v>
      </c>
      <c r="D136">
        <v>68</v>
      </c>
    </row>
    <row r="137" spans="1:4">
      <c r="A137" s="2">
        <f t="shared" si="5"/>
        <v>0.94996525364836693</v>
      </c>
      <c r="B137" t="s">
        <v>178</v>
      </c>
      <c r="C137" t="s">
        <v>179</v>
      </c>
      <c r="D137">
        <v>73</v>
      </c>
    </row>
    <row r="138" spans="1:4">
      <c r="A138" s="2">
        <f t="shared" si="5"/>
        <v>0.94649061848505911</v>
      </c>
      <c r="B138" t="s">
        <v>183</v>
      </c>
      <c r="C138" t="s">
        <v>272</v>
      </c>
      <c r="D138">
        <v>78</v>
      </c>
    </row>
    <row r="139" spans="1:4">
      <c r="A139" s="2">
        <f t="shared" si="5"/>
        <v>0.9457956914523975</v>
      </c>
      <c r="B139" t="s">
        <v>180</v>
      </c>
      <c r="C139" t="s">
        <v>181</v>
      </c>
      <c r="D139">
        <v>79</v>
      </c>
    </row>
    <row r="140" spans="1:4">
      <c r="A140" s="2">
        <f t="shared" si="5"/>
        <v>0.94371091035441279</v>
      </c>
      <c r="B140" t="s">
        <v>182</v>
      </c>
      <c r="C140" t="s">
        <v>184</v>
      </c>
      <c r="D140">
        <v>82</v>
      </c>
    </row>
    <row r="141" spans="1:4">
      <c r="A141" s="2">
        <f t="shared" si="5"/>
        <v>0.94301598332175118</v>
      </c>
      <c r="B141" t="s">
        <v>91</v>
      </c>
      <c r="C141" t="s">
        <v>185</v>
      </c>
      <c r="D141">
        <v>83</v>
      </c>
    </row>
    <row r="142" spans="1:4">
      <c r="A142" s="2">
        <f t="shared" si="5"/>
        <v>0.93676164002779705</v>
      </c>
      <c r="B142" t="s">
        <v>93</v>
      </c>
      <c r="C142" t="s">
        <v>92</v>
      </c>
      <c r="D142">
        <v>92</v>
      </c>
    </row>
    <row r="143" spans="1:4">
      <c r="A143" s="2">
        <f t="shared" si="5"/>
        <v>0.93050729673384291</v>
      </c>
      <c r="B143" t="s">
        <v>94</v>
      </c>
      <c r="C143" t="s">
        <v>95</v>
      </c>
      <c r="D143">
        <v>101</v>
      </c>
    </row>
    <row r="144" spans="1:4">
      <c r="A144" s="2">
        <f t="shared" si="5"/>
        <v>0.92772758860319671</v>
      </c>
      <c r="B144" t="s">
        <v>96</v>
      </c>
      <c r="C144" t="s">
        <v>97</v>
      </c>
      <c r="D144">
        <v>105</v>
      </c>
    </row>
    <row r="145" spans="1:4">
      <c r="A145" s="2">
        <f t="shared" si="5"/>
        <v>0.92077831827658096</v>
      </c>
      <c r="B145" t="s">
        <v>98</v>
      </c>
      <c r="C145" t="s">
        <v>99</v>
      </c>
      <c r="D145">
        <v>115</v>
      </c>
    </row>
    <row r="146" spans="1:4">
      <c r="A146" s="2">
        <f t="shared" si="5"/>
        <v>0.92008339124391936</v>
      </c>
      <c r="B146" t="s">
        <v>100</v>
      </c>
      <c r="C146" t="s">
        <v>101</v>
      </c>
      <c r="D146">
        <v>116</v>
      </c>
    </row>
    <row r="147" spans="1:4">
      <c r="A147" s="2">
        <f t="shared" si="5"/>
        <v>0.91313412091730373</v>
      </c>
      <c r="B147" t="s">
        <v>102</v>
      </c>
      <c r="C147" t="s">
        <v>259</v>
      </c>
      <c r="D147">
        <v>126</v>
      </c>
    </row>
    <row r="148" spans="1:4">
      <c r="A148" s="2">
        <f t="shared" si="5"/>
        <v>0.91035441278665741</v>
      </c>
      <c r="B148" t="s">
        <v>103</v>
      </c>
      <c r="C148" t="s">
        <v>105</v>
      </c>
      <c r="D148">
        <v>130</v>
      </c>
    </row>
    <row r="149" spans="1:4">
      <c r="A149" s="2">
        <f t="shared" si="5"/>
        <v>0.9096594857539958</v>
      </c>
      <c r="B149" t="s">
        <v>104</v>
      </c>
      <c r="C149" t="s">
        <v>259</v>
      </c>
      <c r="D149">
        <v>131</v>
      </c>
    </row>
    <row r="150" spans="1:4">
      <c r="A150" s="2">
        <f t="shared" si="5"/>
        <v>0.9082696316886727</v>
      </c>
      <c r="B150" t="s">
        <v>106</v>
      </c>
      <c r="C150" t="s">
        <v>243</v>
      </c>
      <c r="D150">
        <v>133</v>
      </c>
    </row>
    <row r="151" spans="1:4">
      <c r="A151" s="2">
        <f t="shared" si="5"/>
        <v>0.90479499652536488</v>
      </c>
      <c r="B151" t="s">
        <v>107</v>
      </c>
      <c r="C151" t="s">
        <v>151</v>
      </c>
      <c r="D151">
        <v>138</v>
      </c>
    </row>
    <row r="152" spans="1:4">
      <c r="A152" s="2">
        <f t="shared" si="5"/>
        <v>0.90271021542738017</v>
      </c>
      <c r="B152" t="s">
        <v>108</v>
      </c>
      <c r="C152" t="s">
        <v>243</v>
      </c>
      <c r="D152">
        <v>141</v>
      </c>
    </row>
    <row r="153" spans="1:4">
      <c r="A153" s="2">
        <f t="shared" si="5"/>
        <v>0.90062543432939546</v>
      </c>
      <c r="B153" t="s">
        <v>109</v>
      </c>
      <c r="C153" t="s">
        <v>110</v>
      </c>
      <c r="D153">
        <v>144</v>
      </c>
    </row>
    <row r="157" spans="1:4">
      <c r="B157" s="1" t="s">
        <v>79</v>
      </c>
    </row>
    <row r="158" spans="1:4">
      <c r="A158" s="2">
        <f>1-((D158-1)/219)</f>
        <v>0.8995433789954338</v>
      </c>
      <c r="B158" t="s">
        <v>117</v>
      </c>
      <c r="C158" t="s">
        <v>118</v>
      </c>
      <c r="D158">
        <v>23</v>
      </c>
    </row>
    <row r="159" spans="1:4">
      <c r="A159" s="2">
        <f t="shared" ref="A159:A162" si="6">1-((D159-1)/219)</f>
        <v>0.88584474885844755</v>
      </c>
      <c r="B159" t="s">
        <v>139</v>
      </c>
      <c r="C159" t="s">
        <v>119</v>
      </c>
      <c r="D159">
        <v>26</v>
      </c>
    </row>
    <row r="160" spans="1:4">
      <c r="A160" s="2">
        <f t="shared" si="6"/>
        <v>0.85388127853881279</v>
      </c>
      <c r="B160" t="s">
        <v>120</v>
      </c>
      <c r="C160" t="s">
        <v>243</v>
      </c>
      <c r="D160">
        <v>33</v>
      </c>
    </row>
    <row r="161" spans="1:4">
      <c r="A161" s="2">
        <f t="shared" si="6"/>
        <v>0.82191780821917804</v>
      </c>
      <c r="B161" t="s">
        <v>121</v>
      </c>
      <c r="C161" t="s">
        <v>215</v>
      </c>
      <c r="D161">
        <v>40</v>
      </c>
    </row>
    <row r="162" spans="1:4">
      <c r="A162" s="2">
        <f t="shared" si="6"/>
        <v>0.81278538812785395</v>
      </c>
      <c r="B162" t="s">
        <v>122</v>
      </c>
      <c r="C162" t="s">
        <v>123</v>
      </c>
      <c r="D162">
        <v>42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D162"/>
  <sheetViews>
    <sheetView view="pageLayout" workbookViewId="0">
      <selection activeCell="B22" sqref="B22"/>
    </sheetView>
  </sheetViews>
  <sheetFormatPr baseColWidth="10" defaultRowHeight="13"/>
  <cols>
    <col min="2" max="2" width="19.140625" customWidth="1"/>
  </cols>
  <sheetData>
    <row r="1" spans="2:4">
      <c r="B1" s="1" t="s">
        <v>296</v>
      </c>
    </row>
    <row r="2" spans="2:4">
      <c r="B2" t="s">
        <v>293</v>
      </c>
      <c r="C2" t="s">
        <v>294</v>
      </c>
      <c r="D2">
        <v>3</v>
      </c>
    </row>
    <row r="3" spans="2:4">
      <c r="B3" t="s">
        <v>291</v>
      </c>
      <c r="C3" t="s">
        <v>292</v>
      </c>
      <c r="D3">
        <v>6</v>
      </c>
    </row>
    <row r="4" spans="2:4">
      <c r="B4" t="s">
        <v>295</v>
      </c>
      <c r="C4" t="s">
        <v>297</v>
      </c>
      <c r="D4">
        <v>20</v>
      </c>
    </row>
    <row r="8" spans="2:4">
      <c r="B8" s="1" t="s">
        <v>322</v>
      </c>
    </row>
    <row r="9" spans="2:4">
      <c r="B9" t="s">
        <v>298</v>
      </c>
      <c r="C9" t="s">
        <v>299</v>
      </c>
      <c r="D9">
        <v>9</v>
      </c>
    </row>
    <row r="10" spans="2:4">
      <c r="B10" t="s">
        <v>300</v>
      </c>
      <c r="C10" t="s">
        <v>301</v>
      </c>
      <c r="D10">
        <v>12</v>
      </c>
    </row>
    <row r="11" spans="2:4">
      <c r="B11" t="s">
        <v>302</v>
      </c>
      <c r="C11" t="s">
        <v>303</v>
      </c>
      <c r="D11">
        <v>16</v>
      </c>
    </row>
    <row r="12" spans="2:4">
      <c r="B12" t="s">
        <v>304</v>
      </c>
      <c r="C12" t="s">
        <v>305</v>
      </c>
      <c r="D12">
        <v>19</v>
      </c>
    </row>
    <row r="13" spans="2:4">
      <c r="B13" t="s">
        <v>306</v>
      </c>
      <c r="C13" t="s">
        <v>307</v>
      </c>
      <c r="D13">
        <v>21</v>
      </c>
    </row>
    <row r="14" spans="2:4">
      <c r="B14" t="s">
        <v>308</v>
      </c>
      <c r="C14" t="s">
        <v>309</v>
      </c>
      <c r="D14">
        <v>25</v>
      </c>
    </row>
    <row r="15" spans="2:4">
      <c r="B15" t="s">
        <v>310</v>
      </c>
      <c r="C15" t="s">
        <v>311</v>
      </c>
      <c r="D15">
        <v>28</v>
      </c>
    </row>
    <row r="16" spans="2:4">
      <c r="B16" t="s">
        <v>312</v>
      </c>
      <c r="C16" t="s">
        <v>313</v>
      </c>
      <c r="D16">
        <v>36</v>
      </c>
    </row>
    <row r="17" spans="2:4">
      <c r="B17" t="s">
        <v>314</v>
      </c>
      <c r="C17" t="s">
        <v>315</v>
      </c>
      <c r="D17">
        <v>39</v>
      </c>
    </row>
    <row r="18" spans="2:4">
      <c r="B18" t="s">
        <v>316</v>
      </c>
      <c r="C18" t="s">
        <v>317</v>
      </c>
      <c r="D18">
        <v>45</v>
      </c>
    </row>
    <row r="19" spans="2:4">
      <c r="B19" t="s">
        <v>318</v>
      </c>
      <c r="C19" t="s">
        <v>321</v>
      </c>
      <c r="D19">
        <v>46</v>
      </c>
    </row>
    <row r="20" spans="2:4">
      <c r="B20" t="s">
        <v>319</v>
      </c>
      <c r="C20" t="s">
        <v>320</v>
      </c>
      <c r="D20">
        <v>47</v>
      </c>
    </row>
    <row r="24" spans="2:4">
      <c r="B24" s="1" t="s">
        <v>128</v>
      </c>
    </row>
    <row r="25" spans="2:4">
      <c r="B25" t="s">
        <v>323</v>
      </c>
      <c r="C25" t="s">
        <v>324</v>
      </c>
      <c r="D25">
        <v>27</v>
      </c>
    </row>
    <row r="26" spans="2:4">
      <c r="B26" t="s">
        <v>325</v>
      </c>
      <c r="C26" t="s">
        <v>307</v>
      </c>
      <c r="D26">
        <v>29</v>
      </c>
    </row>
    <row r="27" spans="2:4">
      <c r="B27" t="s">
        <v>326</v>
      </c>
      <c r="C27" t="s">
        <v>327</v>
      </c>
      <c r="D27">
        <v>41</v>
      </c>
    </row>
    <row r="28" spans="2:4">
      <c r="B28" t="s">
        <v>328</v>
      </c>
      <c r="C28" t="s">
        <v>329</v>
      </c>
      <c r="D28">
        <v>45</v>
      </c>
    </row>
    <row r="29" spans="2:4">
      <c r="B29" t="s">
        <v>160</v>
      </c>
      <c r="C29" t="s">
        <v>161</v>
      </c>
      <c r="D29">
        <v>47</v>
      </c>
    </row>
    <row r="30" spans="2:4">
      <c r="B30" t="s">
        <v>162</v>
      </c>
      <c r="C30" t="s">
        <v>163</v>
      </c>
      <c r="D30">
        <v>53</v>
      </c>
    </row>
    <row r="31" spans="2:4">
      <c r="B31" t="s">
        <v>234</v>
      </c>
      <c r="C31" t="s">
        <v>164</v>
      </c>
      <c r="D31">
        <v>57</v>
      </c>
    </row>
    <row r="32" spans="2:4">
      <c r="B32" t="s">
        <v>235</v>
      </c>
      <c r="C32" t="s">
        <v>236</v>
      </c>
      <c r="D32">
        <v>59</v>
      </c>
    </row>
    <row r="33" spans="2:4">
      <c r="B33" t="s">
        <v>237</v>
      </c>
      <c r="C33" t="s">
        <v>307</v>
      </c>
      <c r="D33">
        <v>69</v>
      </c>
    </row>
    <row r="34" spans="2:4">
      <c r="B34" t="s">
        <v>238</v>
      </c>
      <c r="C34" t="s">
        <v>313</v>
      </c>
      <c r="D34">
        <v>74</v>
      </c>
    </row>
    <row r="35" spans="2:4">
      <c r="B35" t="s">
        <v>240</v>
      </c>
      <c r="C35" t="s">
        <v>239</v>
      </c>
      <c r="D35">
        <v>75</v>
      </c>
    </row>
    <row r="36" spans="2:4">
      <c r="B36" t="s">
        <v>241</v>
      </c>
      <c r="C36" t="s">
        <v>242</v>
      </c>
      <c r="D36">
        <v>88</v>
      </c>
    </row>
    <row r="37" spans="2:4">
      <c r="B37" t="s">
        <v>244</v>
      </c>
      <c r="C37" t="s">
        <v>243</v>
      </c>
      <c r="D37">
        <v>91</v>
      </c>
    </row>
    <row r="38" spans="2:4">
      <c r="B38" t="s">
        <v>245</v>
      </c>
      <c r="C38" t="s">
        <v>81</v>
      </c>
      <c r="D38">
        <v>92</v>
      </c>
    </row>
    <row r="42" spans="2:4">
      <c r="B42" s="1" t="s">
        <v>127</v>
      </c>
    </row>
    <row r="43" spans="2:4">
      <c r="B43" t="s">
        <v>82</v>
      </c>
      <c r="C43" t="s">
        <v>83</v>
      </c>
      <c r="D43">
        <v>6</v>
      </c>
    </row>
    <row r="44" spans="2:4">
      <c r="B44" t="s">
        <v>85</v>
      </c>
      <c r="C44" t="s">
        <v>84</v>
      </c>
      <c r="D44">
        <v>7</v>
      </c>
    </row>
    <row r="45" spans="2:4">
      <c r="B45" t="s">
        <v>87</v>
      </c>
      <c r="C45" t="s">
        <v>86</v>
      </c>
      <c r="D45">
        <v>9</v>
      </c>
    </row>
    <row r="46" spans="2:4">
      <c r="B46" t="s">
        <v>88</v>
      </c>
      <c r="C46" t="s">
        <v>89</v>
      </c>
      <c r="D46">
        <v>10</v>
      </c>
    </row>
    <row r="47" spans="2:4">
      <c r="B47" t="s">
        <v>90</v>
      </c>
      <c r="C47" t="s">
        <v>259</v>
      </c>
      <c r="D47">
        <v>11</v>
      </c>
    </row>
    <row r="48" spans="2:4">
      <c r="B48" t="s">
        <v>260</v>
      </c>
      <c r="C48" t="s">
        <v>261</v>
      </c>
      <c r="D48">
        <v>12</v>
      </c>
    </row>
    <row r="49" spans="2:4">
      <c r="B49" t="s">
        <v>262</v>
      </c>
      <c r="C49" t="s">
        <v>263</v>
      </c>
      <c r="D49">
        <v>13</v>
      </c>
    </row>
    <row r="50" spans="2:4">
      <c r="B50" t="s">
        <v>264</v>
      </c>
      <c r="C50" t="s">
        <v>86</v>
      </c>
      <c r="D50">
        <v>14</v>
      </c>
    </row>
    <row r="51" spans="2:4">
      <c r="B51" t="s">
        <v>265</v>
      </c>
      <c r="C51" t="s">
        <v>266</v>
      </c>
      <c r="D51">
        <v>15</v>
      </c>
    </row>
    <row r="52" spans="2:4">
      <c r="B52" t="s">
        <v>267</v>
      </c>
      <c r="C52" t="s">
        <v>268</v>
      </c>
      <c r="D52">
        <v>16</v>
      </c>
    </row>
    <row r="53" spans="2:4">
      <c r="B53" t="s">
        <v>269</v>
      </c>
      <c r="C53" t="s">
        <v>270</v>
      </c>
      <c r="D53">
        <v>17</v>
      </c>
    </row>
    <row r="54" spans="2:4">
      <c r="B54" t="s">
        <v>271</v>
      </c>
      <c r="C54" t="s">
        <v>272</v>
      </c>
      <c r="D54">
        <v>18</v>
      </c>
    </row>
    <row r="55" spans="2:4">
      <c r="B55" t="s">
        <v>273</v>
      </c>
      <c r="C55" t="s">
        <v>274</v>
      </c>
      <c r="D55">
        <v>19</v>
      </c>
    </row>
    <row r="56" spans="2:4">
      <c r="B56" t="s">
        <v>275</v>
      </c>
      <c r="C56" t="s">
        <v>86</v>
      </c>
      <c r="D56">
        <v>20</v>
      </c>
    </row>
    <row r="57" spans="2:4">
      <c r="B57" t="s">
        <v>276</v>
      </c>
      <c r="C57" t="s">
        <v>86</v>
      </c>
      <c r="D57">
        <v>21</v>
      </c>
    </row>
    <row r="58" spans="2:4">
      <c r="B58" t="s">
        <v>277</v>
      </c>
      <c r="C58" t="s">
        <v>278</v>
      </c>
      <c r="D58">
        <v>23</v>
      </c>
    </row>
    <row r="59" spans="2:4">
      <c r="B59" t="s">
        <v>279</v>
      </c>
      <c r="C59" t="s">
        <v>280</v>
      </c>
      <c r="D59">
        <v>24</v>
      </c>
    </row>
    <row r="60" spans="2:4">
      <c r="B60" t="s">
        <v>281</v>
      </c>
      <c r="C60" t="s">
        <v>282</v>
      </c>
      <c r="D60">
        <v>26</v>
      </c>
    </row>
    <row r="61" spans="2:4">
      <c r="B61" t="s">
        <v>283</v>
      </c>
      <c r="C61" t="s">
        <v>259</v>
      </c>
      <c r="D61">
        <v>29</v>
      </c>
    </row>
    <row r="62" spans="2:4">
      <c r="B62" t="s">
        <v>284</v>
      </c>
      <c r="C62" t="s">
        <v>285</v>
      </c>
      <c r="D62">
        <v>30</v>
      </c>
    </row>
    <row r="63" spans="2:4">
      <c r="B63" t="s">
        <v>287</v>
      </c>
      <c r="C63" t="s">
        <v>286</v>
      </c>
      <c r="D63">
        <v>33</v>
      </c>
    </row>
    <row r="64" spans="2:4">
      <c r="B64" t="s">
        <v>288</v>
      </c>
      <c r="C64" t="s">
        <v>86</v>
      </c>
      <c r="D64">
        <v>36</v>
      </c>
    </row>
    <row r="65" spans="2:4">
      <c r="B65" t="s">
        <v>289</v>
      </c>
      <c r="C65" t="s">
        <v>86</v>
      </c>
      <c r="D65">
        <v>39</v>
      </c>
    </row>
    <row r="66" spans="2:4">
      <c r="B66" t="s">
        <v>290</v>
      </c>
      <c r="C66" t="s">
        <v>86</v>
      </c>
      <c r="D66">
        <v>42</v>
      </c>
    </row>
    <row r="67" spans="2:4">
      <c r="B67" t="s">
        <v>187</v>
      </c>
      <c r="C67" t="s">
        <v>186</v>
      </c>
      <c r="D67">
        <v>43</v>
      </c>
    </row>
    <row r="68" spans="2:4">
      <c r="B68" t="s">
        <v>188</v>
      </c>
      <c r="C68" t="s">
        <v>189</v>
      </c>
      <c r="D68">
        <v>46</v>
      </c>
    </row>
    <row r="69" spans="2:4">
      <c r="B69" t="s">
        <v>190</v>
      </c>
      <c r="C69" t="s">
        <v>259</v>
      </c>
      <c r="D69">
        <v>47</v>
      </c>
    </row>
    <row r="70" spans="2:4">
      <c r="B70" t="s">
        <v>191</v>
      </c>
      <c r="C70" t="s">
        <v>192</v>
      </c>
      <c r="D70">
        <v>53</v>
      </c>
    </row>
    <row r="71" spans="2:4">
      <c r="B71" t="s">
        <v>193</v>
      </c>
      <c r="C71" t="s">
        <v>186</v>
      </c>
      <c r="D71">
        <v>54</v>
      </c>
    </row>
    <row r="72" spans="2:4">
      <c r="B72" t="s">
        <v>194</v>
      </c>
      <c r="C72" t="s">
        <v>274</v>
      </c>
      <c r="D72">
        <v>56</v>
      </c>
    </row>
    <row r="73" spans="2:4">
      <c r="B73" t="s">
        <v>195</v>
      </c>
      <c r="C73" t="s">
        <v>196</v>
      </c>
      <c r="D73">
        <v>57</v>
      </c>
    </row>
    <row r="74" spans="2:4">
      <c r="B74" t="s">
        <v>197</v>
      </c>
      <c r="C74" t="s">
        <v>198</v>
      </c>
      <c r="D74">
        <v>58</v>
      </c>
    </row>
    <row r="75" spans="2:4">
      <c r="B75" t="s">
        <v>199</v>
      </c>
      <c r="C75" t="s">
        <v>272</v>
      </c>
      <c r="D75">
        <v>59</v>
      </c>
    </row>
    <row r="76" spans="2:4">
      <c r="B76" t="s">
        <v>200</v>
      </c>
      <c r="C76" t="s">
        <v>280</v>
      </c>
      <c r="D76">
        <v>63</v>
      </c>
    </row>
    <row r="77" spans="2:4">
      <c r="B77" t="s">
        <v>201</v>
      </c>
      <c r="C77" t="s">
        <v>307</v>
      </c>
      <c r="D77">
        <v>68</v>
      </c>
    </row>
    <row r="78" spans="2:4">
      <c r="B78" t="s">
        <v>202</v>
      </c>
      <c r="C78" t="s">
        <v>259</v>
      </c>
      <c r="D78">
        <v>72</v>
      </c>
    </row>
    <row r="79" spans="2:4">
      <c r="B79" t="s">
        <v>203</v>
      </c>
      <c r="C79" t="s">
        <v>204</v>
      </c>
      <c r="D79">
        <v>75</v>
      </c>
    </row>
    <row r="80" spans="2:4">
      <c r="B80" t="s">
        <v>205</v>
      </c>
      <c r="C80" t="s">
        <v>259</v>
      </c>
      <c r="D80">
        <v>77</v>
      </c>
    </row>
    <row r="81" spans="2:4">
      <c r="B81" t="s">
        <v>206</v>
      </c>
      <c r="C81" t="s">
        <v>207</v>
      </c>
      <c r="D81">
        <v>78</v>
      </c>
    </row>
    <row r="84" spans="2:4">
      <c r="B84" s="1" t="s">
        <v>126</v>
      </c>
    </row>
    <row r="85" spans="2:4">
      <c r="B85" t="s">
        <v>208</v>
      </c>
      <c r="C85" t="s">
        <v>209</v>
      </c>
      <c r="D85">
        <v>23</v>
      </c>
    </row>
    <row r="86" spans="2:4">
      <c r="B86" t="s">
        <v>210</v>
      </c>
      <c r="C86" t="s">
        <v>278</v>
      </c>
      <c r="D86">
        <v>55</v>
      </c>
    </row>
    <row r="87" spans="2:4">
      <c r="B87" t="s">
        <v>212</v>
      </c>
      <c r="C87" t="s">
        <v>211</v>
      </c>
      <c r="D87">
        <v>61</v>
      </c>
    </row>
    <row r="88" spans="2:4">
      <c r="B88" t="s">
        <v>213</v>
      </c>
      <c r="C88" t="s">
        <v>215</v>
      </c>
      <c r="D88">
        <v>64</v>
      </c>
    </row>
    <row r="89" spans="2:4">
      <c r="B89" t="s">
        <v>214</v>
      </c>
      <c r="C89" t="s">
        <v>216</v>
      </c>
      <c r="D89">
        <v>65</v>
      </c>
    </row>
    <row r="90" spans="2:4">
      <c r="B90" t="s">
        <v>217</v>
      </c>
      <c r="C90" t="s">
        <v>301</v>
      </c>
      <c r="D90">
        <v>79</v>
      </c>
    </row>
    <row r="91" spans="2:4">
      <c r="B91" t="s">
        <v>218</v>
      </c>
      <c r="C91" t="s">
        <v>219</v>
      </c>
      <c r="D91">
        <v>84</v>
      </c>
    </row>
    <row r="92" spans="2:4">
      <c r="B92" t="s">
        <v>220</v>
      </c>
      <c r="C92" t="s">
        <v>221</v>
      </c>
      <c r="D92">
        <v>107</v>
      </c>
    </row>
    <row r="93" spans="2:4">
      <c r="B93" t="s">
        <v>222</v>
      </c>
      <c r="C93" t="s">
        <v>278</v>
      </c>
      <c r="D93">
        <v>112</v>
      </c>
    </row>
    <row r="94" spans="2:4">
      <c r="B94" t="s">
        <v>223</v>
      </c>
      <c r="C94" t="s">
        <v>224</v>
      </c>
      <c r="D94">
        <v>115</v>
      </c>
    </row>
    <row r="95" spans="2:4">
      <c r="B95" t="s">
        <v>225</v>
      </c>
      <c r="C95" t="s">
        <v>226</v>
      </c>
      <c r="D95">
        <v>131</v>
      </c>
    </row>
    <row r="96" spans="2:4">
      <c r="B96" t="s">
        <v>228</v>
      </c>
      <c r="C96" t="s">
        <v>227</v>
      </c>
      <c r="D96">
        <v>135</v>
      </c>
    </row>
    <row r="99" spans="2:4">
      <c r="B99" s="1" t="s">
        <v>125</v>
      </c>
    </row>
    <row r="100" spans="2:4">
      <c r="B100" t="s">
        <v>229</v>
      </c>
      <c r="C100" t="s">
        <v>230</v>
      </c>
      <c r="D100">
        <v>6</v>
      </c>
    </row>
    <row r="101" spans="2:4">
      <c r="B101" t="s">
        <v>231</v>
      </c>
      <c r="C101" t="s">
        <v>232</v>
      </c>
      <c r="D101">
        <v>10</v>
      </c>
    </row>
    <row r="102" spans="2:4">
      <c r="B102" t="s">
        <v>112</v>
      </c>
      <c r="C102" t="s">
        <v>116</v>
      </c>
    </row>
    <row r="103" spans="2:4">
      <c r="B103" t="s">
        <v>114</v>
      </c>
      <c r="C103" t="s">
        <v>116</v>
      </c>
    </row>
    <row r="104" spans="2:4">
      <c r="B104" t="s">
        <v>233</v>
      </c>
      <c r="C104" t="s">
        <v>129</v>
      </c>
      <c r="D104">
        <v>15</v>
      </c>
    </row>
    <row r="105" spans="2:4">
      <c r="B105" t="s">
        <v>130</v>
      </c>
      <c r="C105" t="s">
        <v>131</v>
      </c>
      <c r="D105">
        <v>16</v>
      </c>
    </row>
    <row r="106" spans="2:4">
      <c r="B106" t="s">
        <v>132</v>
      </c>
      <c r="C106" t="s">
        <v>133</v>
      </c>
      <c r="D106">
        <v>17</v>
      </c>
    </row>
    <row r="107" spans="2:4">
      <c r="B107" t="s">
        <v>134</v>
      </c>
      <c r="C107" t="s">
        <v>89</v>
      </c>
      <c r="D107">
        <v>18</v>
      </c>
    </row>
    <row r="108" spans="2:4">
      <c r="B108" t="s">
        <v>135</v>
      </c>
      <c r="C108" t="s">
        <v>136</v>
      </c>
      <c r="D108">
        <v>21</v>
      </c>
    </row>
    <row r="109" spans="2:4">
      <c r="B109" t="s">
        <v>137</v>
      </c>
      <c r="C109" t="s">
        <v>138</v>
      </c>
      <c r="D109">
        <v>22</v>
      </c>
    </row>
    <row r="110" spans="2:4">
      <c r="B110" t="s">
        <v>139</v>
      </c>
      <c r="C110" t="s">
        <v>307</v>
      </c>
      <c r="D110">
        <v>23</v>
      </c>
    </row>
    <row r="111" spans="2:4">
      <c r="B111" t="s">
        <v>140</v>
      </c>
      <c r="C111" t="s">
        <v>186</v>
      </c>
      <c r="D111">
        <v>25</v>
      </c>
    </row>
    <row r="112" spans="2:4">
      <c r="B112" t="s">
        <v>141</v>
      </c>
      <c r="C112" t="s">
        <v>186</v>
      </c>
      <c r="D112">
        <v>26</v>
      </c>
    </row>
    <row r="113" spans="2:4">
      <c r="B113" t="s">
        <v>142</v>
      </c>
      <c r="C113" t="s">
        <v>186</v>
      </c>
      <c r="D113">
        <v>27</v>
      </c>
    </row>
    <row r="114" spans="2:4">
      <c r="B114" t="s">
        <v>143</v>
      </c>
      <c r="C114" t="s">
        <v>186</v>
      </c>
      <c r="D114">
        <v>28</v>
      </c>
    </row>
    <row r="115" spans="2:4">
      <c r="B115" t="s">
        <v>144</v>
      </c>
      <c r="C115" t="s">
        <v>186</v>
      </c>
      <c r="D115">
        <v>29</v>
      </c>
    </row>
    <row r="116" spans="2:4">
      <c r="B116" t="s">
        <v>145</v>
      </c>
      <c r="C116" t="s">
        <v>133</v>
      </c>
      <c r="D116">
        <v>30</v>
      </c>
    </row>
    <row r="117" spans="2:4">
      <c r="B117" t="s">
        <v>146</v>
      </c>
      <c r="C117" t="s">
        <v>148</v>
      </c>
      <c r="D117">
        <v>31</v>
      </c>
    </row>
    <row r="118" spans="2:4">
      <c r="B118" t="s">
        <v>147</v>
      </c>
      <c r="C118" t="s">
        <v>186</v>
      </c>
      <c r="D118">
        <v>32</v>
      </c>
    </row>
    <row r="119" spans="2:4">
      <c r="B119" t="s">
        <v>149</v>
      </c>
      <c r="C119" t="s">
        <v>150</v>
      </c>
      <c r="D119">
        <v>34</v>
      </c>
    </row>
    <row r="120" spans="2:4">
      <c r="B120" t="s">
        <v>152</v>
      </c>
      <c r="C120" t="s">
        <v>151</v>
      </c>
      <c r="D120">
        <v>36</v>
      </c>
    </row>
    <row r="121" spans="2:4">
      <c r="B121" t="s">
        <v>153</v>
      </c>
      <c r="C121" t="s">
        <v>154</v>
      </c>
      <c r="D121">
        <v>37</v>
      </c>
    </row>
    <row r="122" spans="2:4">
      <c r="B122" t="s">
        <v>155</v>
      </c>
      <c r="C122" t="s">
        <v>156</v>
      </c>
      <c r="D122">
        <v>38</v>
      </c>
    </row>
    <row r="123" spans="2:4">
      <c r="B123" t="s">
        <v>157</v>
      </c>
      <c r="C123" t="s">
        <v>158</v>
      </c>
      <c r="D123">
        <v>41</v>
      </c>
    </row>
    <row r="124" spans="2:4">
      <c r="B124" t="s">
        <v>159</v>
      </c>
      <c r="C124" t="s">
        <v>186</v>
      </c>
      <c r="D124">
        <v>42</v>
      </c>
    </row>
    <row r="125" spans="2:4">
      <c r="B125" t="s">
        <v>6</v>
      </c>
      <c r="C125" t="s">
        <v>286</v>
      </c>
      <c r="D125">
        <v>43</v>
      </c>
    </row>
    <row r="126" spans="2:4">
      <c r="B126" t="s">
        <v>7</v>
      </c>
      <c r="C126" t="s">
        <v>307</v>
      </c>
      <c r="D126">
        <v>45</v>
      </c>
    </row>
    <row r="127" spans="2:4">
      <c r="B127" t="s">
        <v>8</v>
      </c>
      <c r="C127" t="s">
        <v>259</v>
      </c>
      <c r="D127">
        <v>46</v>
      </c>
    </row>
    <row r="128" spans="2:4">
      <c r="B128" t="s">
        <v>9</v>
      </c>
      <c r="C128" t="s">
        <v>10</v>
      </c>
      <c r="D128">
        <v>49</v>
      </c>
    </row>
    <row r="129" spans="2:4">
      <c r="B129" t="s">
        <v>11</v>
      </c>
      <c r="C129" t="s">
        <v>12</v>
      </c>
      <c r="D129">
        <v>52</v>
      </c>
    </row>
    <row r="130" spans="2:4">
      <c r="B130" t="s">
        <v>13</v>
      </c>
      <c r="C130" t="s">
        <v>14</v>
      </c>
      <c r="D130">
        <v>55</v>
      </c>
    </row>
    <row r="131" spans="2:4">
      <c r="B131" t="s">
        <v>169</v>
      </c>
      <c r="C131" t="s">
        <v>86</v>
      </c>
      <c r="D131">
        <v>58</v>
      </c>
    </row>
    <row r="132" spans="2:4">
      <c r="B132" t="s">
        <v>170</v>
      </c>
      <c r="C132" t="s">
        <v>171</v>
      </c>
      <c r="D132">
        <v>59</v>
      </c>
    </row>
    <row r="133" spans="2:4">
      <c r="B133" t="s">
        <v>172</v>
      </c>
      <c r="C133" t="s">
        <v>307</v>
      </c>
      <c r="D133">
        <v>61</v>
      </c>
    </row>
    <row r="134" spans="2:4">
      <c r="B134" t="s">
        <v>173</v>
      </c>
      <c r="C134" t="s">
        <v>174</v>
      </c>
      <c r="D134">
        <v>66</v>
      </c>
    </row>
    <row r="135" spans="2:4">
      <c r="B135" t="s">
        <v>175</v>
      </c>
      <c r="C135" t="s">
        <v>176</v>
      </c>
      <c r="D135">
        <v>67</v>
      </c>
    </row>
    <row r="136" spans="2:4">
      <c r="B136" t="s">
        <v>177</v>
      </c>
      <c r="C136" t="s">
        <v>307</v>
      </c>
      <c r="D136">
        <v>68</v>
      </c>
    </row>
    <row r="137" spans="2:4">
      <c r="B137" t="s">
        <v>178</v>
      </c>
      <c r="C137" t="s">
        <v>179</v>
      </c>
      <c r="D137">
        <v>73</v>
      </c>
    </row>
    <row r="138" spans="2:4">
      <c r="B138" t="s">
        <v>183</v>
      </c>
      <c r="C138" t="s">
        <v>272</v>
      </c>
      <c r="D138">
        <v>78</v>
      </c>
    </row>
    <row r="139" spans="2:4">
      <c r="B139" t="s">
        <v>180</v>
      </c>
      <c r="C139" t="s">
        <v>181</v>
      </c>
      <c r="D139">
        <v>79</v>
      </c>
    </row>
    <row r="140" spans="2:4">
      <c r="B140" t="s">
        <v>182</v>
      </c>
      <c r="C140" t="s">
        <v>184</v>
      </c>
      <c r="D140">
        <v>82</v>
      </c>
    </row>
    <row r="141" spans="2:4">
      <c r="B141" t="s">
        <v>91</v>
      </c>
      <c r="C141" t="s">
        <v>185</v>
      </c>
      <c r="D141">
        <v>83</v>
      </c>
    </row>
    <row r="142" spans="2:4">
      <c r="B142" t="s">
        <v>93</v>
      </c>
      <c r="C142" t="s">
        <v>92</v>
      </c>
      <c r="D142">
        <v>92</v>
      </c>
    </row>
    <row r="143" spans="2:4">
      <c r="B143" t="s">
        <v>94</v>
      </c>
      <c r="C143" t="s">
        <v>95</v>
      </c>
      <c r="D143">
        <v>101</v>
      </c>
    </row>
    <row r="144" spans="2:4">
      <c r="B144" t="s">
        <v>96</v>
      </c>
      <c r="C144" t="s">
        <v>97</v>
      </c>
      <c r="D144">
        <v>105</v>
      </c>
    </row>
    <row r="145" spans="2:4">
      <c r="B145" t="s">
        <v>98</v>
      </c>
      <c r="C145" t="s">
        <v>99</v>
      </c>
      <c r="D145">
        <v>115</v>
      </c>
    </row>
    <row r="146" spans="2:4">
      <c r="B146" t="s">
        <v>100</v>
      </c>
      <c r="C146" t="s">
        <v>101</v>
      </c>
      <c r="D146">
        <v>116</v>
      </c>
    </row>
    <row r="147" spans="2:4">
      <c r="B147" t="s">
        <v>102</v>
      </c>
      <c r="C147" t="s">
        <v>259</v>
      </c>
      <c r="D147">
        <v>126</v>
      </c>
    </row>
    <row r="148" spans="2:4">
      <c r="B148" t="s">
        <v>103</v>
      </c>
      <c r="C148" t="s">
        <v>105</v>
      </c>
      <c r="D148">
        <v>130</v>
      </c>
    </row>
    <row r="149" spans="2:4">
      <c r="B149" t="s">
        <v>104</v>
      </c>
      <c r="C149" t="s">
        <v>259</v>
      </c>
      <c r="D149">
        <v>131</v>
      </c>
    </row>
    <row r="150" spans="2:4">
      <c r="B150" t="s">
        <v>106</v>
      </c>
      <c r="C150" t="s">
        <v>243</v>
      </c>
      <c r="D150">
        <v>133</v>
      </c>
    </row>
    <row r="151" spans="2:4">
      <c r="B151" t="s">
        <v>107</v>
      </c>
      <c r="C151" t="s">
        <v>151</v>
      </c>
      <c r="D151">
        <v>138</v>
      </c>
    </row>
    <row r="152" spans="2:4">
      <c r="B152" t="s">
        <v>108</v>
      </c>
      <c r="C152" t="s">
        <v>243</v>
      </c>
      <c r="D152">
        <v>141</v>
      </c>
    </row>
    <row r="153" spans="2:4">
      <c r="B153" t="s">
        <v>109</v>
      </c>
      <c r="C153" t="s">
        <v>110</v>
      </c>
      <c r="D153">
        <v>144</v>
      </c>
    </row>
    <row r="157" spans="2:4">
      <c r="B157" s="1" t="s">
        <v>124</v>
      </c>
    </row>
    <row r="158" spans="2:4">
      <c r="B158" t="s">
        <v>117</v>
      </c>
      <c r="C158" t="s">
        <v>118</v>
      </c>
      <c r="D158">
        <v>23</v>
      </c>
    </row>
    <row r="159" spans="2:4">
      <c r="B159" t="s">
        <v>139</v>
      </c>
      <c r="C159" t="s">
        <v>119</v>
      </c>
      <c r="D159">
        <v>26</v>
      </c>
    </row>
    <row r="160" spans="2:4">
      <c r="B160" t="s">
        <v>120</v>
      </c>
      <c r="C160" t="s">
        <v>243</v>
      </c>
      <c r="D160">
        <v>33</v>
      </c>
    </row>
    <row r="161" spans="2:4">
      <c r="B161" t="s">
        <v>121</v>
      </c>
      <c r="C161" t="s">
        <v>215</v>
      </c>
      <c r="D161">
        <v>40</v>
      </c>
    </row>
    <row r="162" spans="2:4">
      <c r="B162" t="s">
        <v>122</v>
      </c>
      <c r="C162" t="s">
        <v>123</v>
      </c>
      <c r="D162">
        <v>42</v>
      </c>
    </row>
  </sheetData>
  <sheetCalcPr fullCalcOnLoad="1"/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Sorted By Rank</vt:lpstr>
      <vt:lpstr>Sorted By % Rank</vt:lpstr>
      <vt:lpstr>Sorted By Event</vt:lpstr>
      <vt:lpstr>ROUND TWO</vt:lpstr>
      <vt:lpstr>Original Entries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Nelson</dc:creator>
  <cp:lastModifiedBy>Andrew Nelson</cp:lastModifiedBy>
  <cp:lastPrinted>2019-02-27T22:26:15Z</cp:lastPrinted>
  <dcterms:created xsi:type="dcterms:W3CDTF">2019-01-24T19:58:12Z</dcterms:created>
  <dcterms:modified xsi:type="dcterms:W3CDTF">2019-02-27T22:26:25Z</dcterms:modified>
</cp:coreProperties>
</file>